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knt\AppData\Local\Box\Box Edit\Documents\H8_4C9XbNEOlblL4zP49ow==\"/>
    </mc:Choice>
  </mc:AlternateContent>
  <workbookProtection workbookAlgorithmName="SHA-512" workbookHashValue="wJXnLBYLE4q7R50QA3kP7RVbXWII03GUJQeb+GoJV0d7utg4pRr5rar6NVkaX1WQc1TvWLzlmAbTrxwpqg5zEQ==" workbookSaltValue="0+0d9fK5HqOcFSn+rjoJqA==" workbookSpinCount="100000" lockStructure="1"/>
  <bookViews>
    <workbookView xWindow="0" yWindow="0" windowWidth="28800" windowHeight="11085" tabRatio="892"/>
  </bookViews>
  <sheets>
    <sheet name="【様式１】派遣申請書" sheetId="2" r:id="rId1"/>
    <sheet name="【様式５】派遣変更・中止報告書" sheetId="6" r:id="rId2"/>
    <sheet name="選択肢" sheetId="1" state="hidden" r:id="rId3"/>
    <sheet name="Sheet1" sheetId="7" state="hidden" r:id="rId4"/>
  </sheets>
  <externalReferences>
    <externalReference r:id="rId5"/>
  </externalReferences>
  <definedNames>
    <definedName name="_xlnm._FilterDatabase" localSheetId="2" hidden="1">選択肢!$R$1:$AA$421</definedName>
    <definedName name="①公営企業等の経営戦略策定・経営改善における対象事業">選択肢!$L$2:$L$21</definedName>
    <definedName name="③④における_支援内容">選択肢!$D$105:$D$114</definedName>
    <definedName name="_xlnm.Print_Area" localSheetId="0">【様式１】派遣申請書!$A$1:$X$159</definedName>
    <definedName name="_xlnm.Print_Area" localSheetId="1">【様式５】派遣変更・中止報告書!$A$1:$AD$161</definedName>
    <definedName name="移動方法">選択肢!$AA$2:$AA$9</definedName>
    <definedName name="課題対応アドバイス事業">選択肢!$H$3:$H$6</definedName>
    <definedName name="課題達成支援事業">選択肢!$I$3:$I$6</definedName>
    <definedName name="啓発・研修事業">選択肢!$J$3:$J$17</definedName>
    <definedName name="市区町村_公営企業を除く">選択肢!#REF!</definedName>
    <definedName name="市区町村のみを設立団体とする公営企業型地方独立行政法人">選択肢!#REF!</definedName>
    <definedName name="市区町村の公営企業">選択肢!#REF!</definedName>
    <definedName name="支援の方法">選択肢!$F$2:$F$4</definedName>
    <definedName name="申請者の種別">選択肢!$D$2:$D$6</definedName>
    <definedName name="第三セクター">選択肢!#REF!</definedName>
    <definedName name="都道府県_公営企業を除く">選択肢!#REF!</definedName>
    <definedName name="都道府県名">選択肢!$B$2:$B$48</definedName>
    <definedName name="派遣形式">選択肢!$P$2:$P$3</definedName>
    <definedName name="派遣者リストNo.">選択肢!$S$2:$S$398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5" i="6" l="1"/>
  <c r="S94" i="6"/>
  <c r="S95" i="6"/>
  <c r="S96" i="6"/>
  <c r="S97" i="6"/>
  <c r="N94" i="6"/>
  <c r="N95" i="6"/>
  <c r="N96" i="6"/>
  <c r="N97" i="6"/>
  <c r="H94" i="6"/>
  <c r="H95" i="6"/>
  <c r="H96" i="6"/>
  <c r="H97" i="6"/>
  <c r="M143" i="2" l="1"/>
  <c r="M142" i="2"/>
  <c r="M138" i="2"/>
  <c r="M137" i="2"/>
  <c r="M133" i="2"/>
  <c r="M132" i="2"/>
  <c r="M128" i="2"/>
  <c r="M127" i="2"/>
  <c r="M123" i="2"/>
  <c r="M122" i="2"/>
  <c r="M118" i="2"/>
  <c r="M117" i="2"/>
  <c r="M113" i="2"/>
  <c r="M112" i="2"/>
  <c r="M108" i="2"/>
  <c r="M107" i="2"/>
  <c r="M103" i="2"/>
  <c r="M102" i="2"/>
  <c r="M98" i="2"/>
  <c r="M97" i="2"/>
  <c r="A152" i="6" l="1"/>
  <c r="W112" i="6"/>
  <c r="BC112" i="6" s="1"/>
  <c r="U112" i="6"/>
  <c r="S112" i="6"/>
  <c r="AY112" i="6" s="1"/>
  <c r="Q112" i="6"/>
  <c r="AW112" i="6" s="1"/>
  <c r="O112" i="6"/>
  <c r="AU112" i="6" s="1"/>
  <c r="M112" i="6"/>
  <c r="AS112" i="6" s="1"/>
  <c r="K112" i="6"/>
  <c r="AQ112" i="6" s="1"/>
  <c r="I112" i="6"/>
  <c r="AO112" i="6" s="1"/>
  <c r="G112" i="6"/>
  <c r="AM112" i="6" s="1"/>
  <c r="E112" i="6"/>
  <c r="AK112" i="6" s="1"/>
  <c r="W117" i="6"/>
  <c r="BC117" i="6" s="1"/>
  <c r="U117" i="6"/>
  <c r="BA117" i="6" s="1"/>
  <c r="S117" i="6"/>
  <c r="AY117" i="6" s="1"/>
  <c r="Q117" i="6"/>
  <c r="AW117" i="6" s="1"/>
  <c r="O117" i="6"/>
  <c r="AU117" i="6" s="1"/>
  <c r="M117" i="6"/>
  <c r="AS117" i="6" s="1"/>
  <c r="K117" i="6"/>
  <c r="AQ117" i="6" s="1"/>
  <c r="I117" i="6"/>
  <c r="AO117" i="6" s="1"/>
  <c r="G117" i="6"/>
  <c r="AM117" i="6" s="1"/>
  <c r="E117" i="6"/>
  <c r="AK117" i="6" s="1"/>
  <c r="I142" i="6"/>
  <c r="AO142" i="6" s="1"/>
  <c r="W147" i="6"/>
  <c r="BC147" i="6" s="1"/>
  <c r="U147" i="6"/>
  <c r="BA147" i="6" s="1"/>
  <c r="S147" i="6"/>
  <c r="AY147" i="6" s="1"/>
  <c r="Q147" i="6"/>
  <c r="AW147" i="6" s="1"/>
  <c r="O147" i="6"/>
  <c r="AU147" i="6" s="1"/>
  <c r="M147" i="6"/>
  <c r="AS147" i="6" s="1"/>
  <c r="K147" i="6"/>
  <c r="AQ147" i="6" s="1"/>
  <c r="I147" i="6"/>
  <c r="AO147" i="6" s="1"/>
  <c r="G147" i="6"/>
  <c r="AM147" i="6" s="1"/>
  <c r="E147" i="6"/>
  <c r="AK147" i="6" s="1"/>
  <c r="W142" i="6"/>
  <c r="BC142" i="6" s="1"/>
  <c r="U142" i="6"/>
  <c r="BA142" i="6" s="1"/>
  <c r="S142" i="6"/>
  <c r="AY142" i="6" s="1"/>
  <c r="Q142" i="6"/>
  <c r="O142" i="6"/>
  <c r="AU142" i="6" s="1"/>
  <c r="M142" i="6"/>
  <c r="AS142" i="6" s="1"/>
  <c r="K142" i="6"/>
  <c r="AQ142" i="6" s="1"/>
  <c r="G142" i="6"/>
  <c r="AM142" i="6" s="1"/>
  <c r="E142" i="6"/>
  <c r="AK142" i="6" s="1"/>
  <c r="W137" i="6"/>
  <c r="BC137" i="6" s="1"/>
  <c r="U137" i="6"/>
  <c r="BA137" i="6" s="1"/>
  <c r="S137" i="6"/>
  <c r="AY137" i="6" s="1"/>
  <c r="Q137" i="6"/>
  <c r="AW137" i="6" s="1"/>
  <c r="O137" i="6"/>
  <c r="AU137" i="6" s="1"/>
  <c r="M137" i="6"/>
  <c r="AS137" i="6" s="1"/>
  <c r="K137" i="6"/>
  <c r="AQ137" i="6" s="1"/>
  <c r="I137" i="6"/>
  <c r="AO137" i="6" s="1"/>
  <c r="G137" i="6"/>
  <c r="AM137" i="6" s="1"/>
  <c r="E137" i="6"/>
  <c r="AK137" i="6" s="1"/>
  <c r="W132" i="6"/>
  <c r="BC132" i="6" s="1"/>
  <c r="U132" i="6"/>
  <c r="BA132" i="6" s="1"/>
  <c r="S132" i="6"/>
  <c r="AY132" i="6" s="1"/>
  <c r="Q132" i="6"/>
  <c r="AW132" i="6" s="1"/>
  <c r="O132" i="6"/>
  <c r="AU132" i="6" s="1"/>
  <c r="M132" i="6"/>
  <c r="AS132" i="6" s="1"/>
  <c r="K132" i="6"/>
  <c r="AQ132" i="6" s="1"/>
  <c r="I132" i="6"/>
  <c r="AO132" i="6" s="1"/>
  <c r="G132" i="6"/>
  <c r="AM132" i="6" s="1"/>
  <c r="E132" i="6"/>
  <c r="AK132" i="6" s="1"/>
  <c r="W127" i="6"/>
  <c r="BC127" i="6" s="1"/>
  <c r="U127" i="6"/>
  <c r="BA127" i="6" s="1"/>
  <c r="S127" i="6"/>
  <c r="AY127" i="6" s="1"/>
  <c r="Q127" i="6"/>
  <c r="AW127" i="6" s="1"/>
  <c r="O127" i="6"/>
  <c r="AU127" i="6" s="1"/>
  <c r="M127" i="6"/>
  <c r="AS127" i="6" s="1"/>
  <c r="K127" i="6"/>
  <c r="AQ127" i="6" s="1"/>
  <c r="I127" i="6"/>
  <c r="AO127" i="6" s="1"/>
  <c r="G127" i="6"/>
  <c r="AM127" i="6" s="1"/>
  <c r="E127" i="6"/>
  <c r="AK127" i="6" s="1"/>
  <c r="W122" i="6"/>
  <c r="BC122" i="6" s="1"/>
  <c r="U122" i="6"/>
  <c r="BA122" i="6" s="1"/>
  <c r="S122" i="6"/>
  <c r="AY122" i="6" s="1"/>
  <c r="Q122" i="6"/>
  <c r="AW122" i="6" s="1"/>
  <c r="O122" i="6"/>
  <c r="AU122" i="6" s="1"/>
  <c r="M122" i="6"/>
  <c r="AS122" i="6" s="1"/>
  <c r="K122" i="6"/>
  <c r="AQ122" i="6" s="1"/>
  <c r="I122" i="6"/>
  <c r="AO122" i="6" s="1"/>
  <c r="G122" i="6"/>
  <c r="AM122" i="6" s="1"/>
  <c r="E122" i="6"/>
  <c r="AK122" i="6" s="1"/>
  <c r="W107" i="6"/>
  <c r="BC107" i="6" s="1"/>
  <c r="U107" i="6"/>
  <c r="BA107" i="6" s="1"/>
  <c r="S107" i="6"/>
  <c r="AY107" i="6" s="1"/>
  <c r="Q107" i="6"/>
  <c r="AW107" i="6" s="1"/>
  <c r="O107" i="6"/>
  <c r="AU107" i="6" s="1"/>
  <c r="M107" i="6"/>
  <c r="AS107" i="6" s="1"/>
  <c r="K107" i="6"/>
  <c r="AQ107" i="6" s="1"/>
  <c r="I107" i="6"/>
  <c r="AO107" i="6" s="1"/>
  <c r="G107" i="6"/>
  <c r="AM107" i="6" s="1"/>
  <c r="E107" i="6"/>
  <c r="AK107" i="6" s="1"/>
  <c r="W102" i="6"/>
  <c r="BC102" i="6" s="1"/>
  <c r="U102" i="6"/>
  <c r="BA102" i="6" s="1"/>
  <c r="S102" i="6"/>
  <c r="AY102" i="6" s="1"/>
  <c r="Q102" i="6"/>
  <c r="AW102" i="6" s="1"/>
  <c r="O102" i="6"/>
  <c r="AU102" i="6" s="1"/>
  <c r="M102" i="6"/>
  <c r="AS102" i="6" s="1"/>
  <c r="K102" i="6"/>
  <c r="AQ102" i="6" s="1"/>
  <c r="I102" i="6"/>
  <c r="AO102" i="6" s="1"/>
  <c r="G102" i="6"/>
  <c r="AM102" i="6" s="1"/>
  <c r="E102" i="6"/>
  <c r="G144" i="6"/>
  <c r="G139" i="6"/>
  <c r="G134" i="6"/>
  <c r="G129" i="6"/>
  <c r="G124" i="6"/>
  <c r="G119" i="6"/>
  <c r="G114" i="6"/>
  <c r="G109" i="6"/>
  <c r="G104" i="6"/>
  <c r="G99" i="6"/>
  <c r="H20" i="6"/>
  <c r="U6" i="6"/>
  <c r="N93" i="6"/>
  <c r="N92" i="6"/>
  <c r="N91" i="6"/>
  <c r="N90" i="6"/>
  <c r="N89" i="6"/>
  <c r="N88" i="6"/>
  <c r="S93" i="6"/>
  <c r="S92" i="6"/>
  <c r="S91" i="6"/>
  <c r="S90" i="6"/>
  <c r="S89" i="6"/>
  <c r="S88" i="6"/>
  <c r="H88" i="6"/>
  <c r="H93" i="6"/>
  <c r="H92" i="6"/>
  <c r="H91" i="6"/>
  <c r="H90" i="6"/>
  <c r="H89" i="6"/>
  <c r="E17" i="6"/>
  <c r="E13" i="6"/>
  <c r="S11" i="6"/>
  <c r="H11" i="6"/>
  <c r="S10" i="6"/>
  <c r="H10" i="6"/>
  <c r="H8" i="6"/>
  <c r="H7" i="6"/>
  <c r="E6" i="6"/>
  <c r="N161" i="6"/>
  <c r="AW142" i="6"/>
  <c r="BC120" i="6"/>
  <c r="BA120" i="6"/>
  <c r="AY120" i="6"/>
  <c r="AW120" i="6"/>
  <c r="AU120" i="6"/>
  <c r="AQ120" i="6"/>
  <c r="AO120" i="6"/>
  <c r="AM120" i="6"/>
  <c r="AK120" i="6"/>
  <c r="BA112" i="6"/>
  <c r="M145" i="6" l="1"/>
  <c r="M144" i="6"/>
  <c r="M130" i="6"/>
  <c r="M129" i="6"/>
  <c r="M124" i="6"/>
  <c r="M125" i="6"/>
  <c r="M135" i="6"/>
  <c r="M134" i="6"/>
  <c r="M100" i="6"/>
  <c r="M99" i="6"/>
  <c r="M105" i="6"/>
  <c r="M104" i="6"/>
  <c r="M139" i="6"/>
  <c r="M140" i="6"/>
  <c r="M109" i="6"/>
  <c r="M110" i="6"/>
  <c r="M120" i="6"/>
  <c r="AS120" i="6" s="1"/>
  <c r="M119" i="6"/>
  <c r="M115" i="6"/>
  <c r="M114" i="6"/>
  <c r="G157" i="6"/>
  <c r="N157" i="6" s="1"/>
  <c r="G155" i="2"/>
  <c r="AK102" i="6" l="1"/>
  <c r="AA100" i="2" l="1"/>
  <c r="N159" i="2" l="1"/>
  <c r="N155" i="2"/>
  <c r="AQ145" i="2"/>
  <c r="AO145" i="2"/>
  <c r="AM145" i="2"/>
  <c r="AK145" i="2"/>
  <c r="AE145" i="2"/>
  <c r="AC145" i="2"/>
  <c r="AA145" i="2"/>
  <c r="AS145" i="2"/>
  <c r="AS140" i="2"/>
  <c r="AO140" i="2"/>
  <c r="AM140" i="2"/>
  <c r="AI140" i="2"/>
  <c r="AG140" i="2"/>
  <c r="AE140" i="2"/>
  <c r="AC140" i="2"/>
  <c r="AA140" i="2"/>
  <c r="AQ140" i="2"/>
  <c r="AS135" i="2"/>
  <c r="AQ135" i="2"/>
  <c r="AM135" i="2"/>
  <c r="AI135" i="2"/>
  <c r="AG135" i="2"/>
  <c r="AE135" i="2"/>
  <c r="AC135" i="2"/>
  <c r="AA135" i="2"/>
  <c r="AO135" i="2"/>
  <c r="AS130" i="2"/>
  <c r="AQ130" i="2"/>
  <c r="AO130" i="2"/>
  <c r="AK130" i="2"/>
  <c r="AI130" i="2"/>
  <c r="AE130" i="2"/>
  <c r="AC130" i="2"/>
  <c r="AA130" i="2"/>
  <c r="AG130" i="2"/>
  <c r="AS125" i="2"/>
  <c r="AQ125" i="2"/>
  <c r="AO125" i="2"/>
  <c r="AM125" i="2"/>
  <c r="AI125" i="2"/>
  <c r="AG125" i="2"/>
  <c r="AE125" i="2"/>
  <c r="AC125" i="2"/>
  <c r="AA125" i="2"/>
  <c r="AK125" i="2"/>
  <c r="AS120" i="2"/>
  <c r="AQ120" i="2"/>
  <c r="AO120" i="2"/>
  <c r="AM120" i="2"/>
  <c r="AK120" i="2"/>
  <c r="AG120" i="2"/>
  <c r="AE120" i="2"/>
  <c r="AC120" i="2"/>
  <c r="AA120" i="2"/>
  <c r="AS118" i="2"/>
  <c r="AQ118" i="2"/>
  <c r="AO118" i="2"/>
  <c r="AM118" i="2"/>
  <c r="AK118" i="2"/>
  <c r="AG118" i="2"/>
  <c r="AE118" i="2"/>
  <c r="AC118" i="2"/>
  <c r="AA118" i="2"/>
  <c r="AI120" i="2"/>
  <c r="AS115" i="2"/>
  <c r="AQ115" i="2"/>
  <c r="AO115" i="2"/>
  <c r="AM115" i="2"/>
  <c r="AK115" i="2"/>
  <c r="AI115" i="2"/>
  <c r="AE115" i="2"/>
  <c r="AC115" i="2"/>
  <c r="AA115" i="2"/>
  <c r="AG115" i="2"/>
  <c r="AS110" i="2"/>
  <c r="AQ110" i="2"/>
  <c r="AO110" i="2"/>
  <c r="AM110" i="2"/>
  <c r="AK110" i="2"/>
  <c r="AI110" i="2"/>
  <c r="AG110" i="2"/>
  <c r="AC110" i="2"/>
  <c r="AA110" i="2"/>
  <c r="AS105" i="2"/>
  <c r="AQ105" i="2"/>
  <c r="AO105" i="2"/>
  <c r="AM105" i="2"/>
  <c r="AK105" i="2"/>
  <c r="AI105" i="2"/>
  <c r="AG105" i="2"/>
  <c r="AE105" i="2"/>
  <c r="AA105" i="2"/>
  <c r="AS100" i="2"/>
  <c r="AQ100" i="2"/>
  <c r="AO100" i="2"/>
  <c r="AM100" i="2"/>
  <c r="AK100" i="2"/>
  <c r="AI100" i="2"/>
  <c r="AG100" i="2"/>
  <c r="AE100" i="2"/>
  <c r="AC100" i="2"/>
  <c r="AG145" i="2" l="1"/>
  <c r="AI145" i="2"/>
  <c r="AI118" i="2"/>
  <c r="AE110" i="2"/>
  <c r="AC105" i="2"/>
  <c r="AM130" i="2"/>
  <c r="AK135" i="2"/>
  <c r="AK140" i="2"/>
</calcChain>
</file>

<file path=xl/sharedStrings.xml><?xml version="1.0" encoding="utf-8"?>
<sst xmlns="http://schemas.openxmlformats.org/spreadsheetml/2006/main" count="3589" uniqueCount="2776">
  <si>
    <t>都道府県ID</t>
    <rPh sb="0" eb="4">
      <t>トドウフケン</t>
    </rPh>
    <phoneticPr fontId="5"/>
  </si>
  <si>
    <t>都道府県名</t>
    <rPh sb="0" eb="4">
      <t>トドウフケン</t>
    </rPh>
    <rPh sb="4" eb="5">
      <t>メイ</t>
    </rPh>
    <phoneticPr fontId="5"/>
  </si>
  <si>
    <t>申請者の種別</t>
    <rPh sb="0" eb="3">
      <t>シンセイシャ</t>
    </rPh>
    <rPh sb="4" eb="6">
      <t>シュベツ</t>
    </rPh>
    <phoneticPr fontId="5"/>
  </si>
  <si>
    <t>支援の方法</t>
    <phoneticPr fontId="5"/>
  </si>
  <si>
    <t>政策テーマ選択肢</t>
    <rPh sb="5" eb="8">
      <t>センタクシ</t>
    </rPh>
    <phoneticPr fontId="5"/>
  </si>
  <si>
    <t xml:space="preserve">①②における[対象事業] </t>
    <rPh sb="7" eb="9">
      <t>タイショウ</t>
    </rPh>
    <rPh sb="9" eb="11">
      <t>ジギョウ</t>
    </rPh>
    <phoneticPr fontId="5"/>
  </si>
  <si>
    <t>派遣形式</t>
    <phoneticPr fontId="5"/>
  </si>
  <si>
    <t>移動方法</t>
    <rPh sb="0" eb="2">
      <t>イドウ</t>
    </rPh>
    <rPh sb="2" eb="4">
      <t>ホウホウ</t>
    </rPh>
    <phoneticPr fontId="5"/>
  </si>
  <si>
    <t>北海道</t>
  </si>
  <si>
    <t>課題対応アドバイス事業</t>
    <rPh sb="0" eb="2">
      <t>カダイ</t>
    </rPh>
    <rPh sb="2" eb="4">
      <t>タイオウ</t>
    </rPh>
    <rPh sb="9" eb="11">
      <t>ジギョウ</t>
    </rPh>
    <phoneticPr fontId="6"/>
  </si>
  <si>
    <t>課題達成支援事業</t>
    <rPh sb="0" eb="2">
      <t>カダイ</t>
    </rPh>
    <rPh sb="2" eb="4">
      <t>タッセイ</t>
    </rPh>
    <rPh sb="4" eb="6">
      <t>シエン</t>
    </rPh>
    <rPh sb="6" eb="8">
      <t>ジギョウ</t>
    </rPh>
    <phoneticPr fontId="6"/>
  </si>
  <si>
    <t>啓発・研修事業</t>
    <rPh sb="0" eb="2">
      <t>ケイハツ</t>
    </rPh>
    <rPh sb="3" eb="5">
      <t>ケンシュウ</t>
    </rPh>
    <rPh sb="5" eb="7">
      <t>ジギョウ</t>
    </rPh>
    <phoneticPr fontId="6"/>
  </si>
  <si>
    <t>水道事業</t>
  </si>
  <si>
    <t>JR</t>
    <phoneticPr fontId="5"/>
  </si>
  <si>
    <t>青森県</t>
  </si>
  <si>
    <t>市区町村の公営企業</t>
  </si>
  <si>
    <t>①</t>
    <phoneticPr fontId="5"/>
  </si>
  <si>
    <t>①</t>
    <phoneticPr fontId="5"/>
  </si>
  <si>
    <t>簡易水道事業</t>
  </si>
  <si>
    <t>アセットマネジメント</t>
    <phoneticPr fontId="5"/>
  </si>
  <si>
    <t>オンライン</t>
    <phoneticPr fontId="5"/>
  </si>
  <si>
    <t>私鉄</t>
    <rPh sb="0" eb="2">
      <t>シテツ</t>
    </rPh>
    <phoneticPr fontId="5"/>
  </si>
  <si>
    <t>岩手県</t>
  </si>
  <si>
    <t>②</t>
    <phoneticPr fontId="5"/>
  </si>
  <si>
    <t>②</t>
    <phoneticPr fontId="5"/>
  </si>
  <si>
    <t>②</t>
  </si>
  <si>
    <t>工業用水道事業</t>
    <phoneticPr fontId="5"/>
  </si>
  <si>
    <t>航空</t>
    <rPh sb="0" eb="2">
      <t>コウクウ</t>
    </rPh>
    <phoneticPr fontId="5"/>
  </si>
  <si>
    <t>宮城県</t>
  </si>
  <si>
    <t>③</t>
    <phoneticPr fontId="5"/>
  </si>
  <si>
    <t>③</t>
    <phoneticPr fontId="5"/>
  </si>
  <si>
    <t>③</t>
  </si>
  <si>
    <t>軌道事業</t>
  </si>
  <si>
    <t>船舶</t>
    <rPh sb="0" eb="2">
      <t>センパク</t>
    </rPh>
    <phoneticPr fontId="5"/>
  </si>
  <si>
    <t>秋田県</t>
  </si>
  <si>
    <t>④</t>
    <phoneticPr fontId="5"/>
  </si>
  <si>
    <t>④</t>
    <phoneticPr fontId="5"/>
  </si>
  <si>
    <t>④</t>
  </si>
  <si>
    <t>自動車運送事業</t>
  </si>
  <si>
    <t>バス</t>
    <phoneticPr fontId="5"/>
  </si>
  <si>
    <t>山形県</t>
  </si>
  <si>
    <t>鉄道事業</t>
  </si>
  <si>
    <t>事業廃止、民営化・民間譲渡</t>
    <phoneticPr fontId="5"/>
  </si>
  <si>
    <t>自家用車</t>
    <rPh sb="0" eb="4">
      <t>ジカヨウシャ</t>
    </rPh>
    <phoneticPr fontId="5"/>
  </si>
  <si>
    <t>福島県</t>
  </si>
  <si>
    <t>電気事業</t>
  </si>
  <si>
    <t>タクシー</t>
    <phoneticPr fontId="5"/>
  </si>
  <si>
    <t>栃木県</t>
  </si>
  <si>
    <t>ガス事業</t>
    <phoneticPr fontId="5"/>
  </si>
  <si>
    <t>北海道大学公共政策大学院</t>
  </si>
  <si>
    <t>徒歩</t>
    <rPh sb="0" eb="2">
      <t>トホ</t>
    </rPh>
    <phoneticPr fontId="5"/>
  </si>
  <si>
    <t>群馬県</t>
  </si>
  <si>
    <t>病院事業</t>
    <phoneticPr fontId="5"/>
  </si>
  <si>
    <t>埼玉県</t>
  </si>
  <si>
    <t>下水道事業</t>
    <phoneticPr fontId="5"/>
  </si>
  <si>
    <t>経営診断・コスト分析</t>
    <phoneticPr fontId="5"/>
  </si>
  <si>
    <t>茨城県</t>
    <rPh sb="0" eb="3">
      <t>イバラギケン</t>
    </rPh>
    <phoneticPr fontId="10"/>
  </si>
  <si>
    <t>船舶事業</t>
    <phoneticPr fontId="5"/>
  </si>
  <si>
    <t>千葉県</t>
  </si>
  <si>
    <t>港湾整備事業</t>
    <phoneticPr fontId="5"/>
  </si>
  <si>
    <t>その他</t>
    <phoneticPr fontId="5"/>
  </si>
  <si>
    <t>公認会計士庄司正史事務所</t>
  </si>
  <si>
    <t>東京都</t>
  </si>
  <si>
    <t>市場事業</t>
  </si>
  <si>
    <t>山梨県</t>
  </si>
  <si>
    <t>と畜場事業</t>
  </si>
  <si>
    <t>神奈川県</t>
  </si>
  <si>
    <t>観光施設事業</t>
  </si>
  <si>
    <t>運転手・技術職員の確保対策</t>
    <phoneticPr fontId="5"/>
  </si>
  <si>
    <t>長野県</t>
  </si>
  <si>
    <t>宅地造成事業</t>
  </si>
  <si>
    <t>岐阜県</t>
  </si>
  <si>
    <t>駐車場整備事業</t>
    <phoneticPr fontId="5"/>
  </si>
  <si>
    <t>静岡県</t>
  </si>
  <si>
    <t>介護サービス事業</t>
  </si>
  <si>
    <t>愛知県</t>
  </si>
  <si>
    <t>その他事業</t>
  </si>
  <si>
    <t>新潟県</t>
  </si>
  <si>
    <t>富山県</t>
  </si>
  <si>
    <t>石川県</t>
  </si>
  <si>
    <t>福井県</t>
  </si>
  <si>
    <t>京都府</t>
  </si>
  <si>
    <t>三重県</t>
  </si>
  <si>
    <t>滋賀県</t>
  </si>
  <si>
    <t>大阪府</t>
  </si>
  <si>
    <t>奈良県</t>
  </si>
  <si>
    <t>和歌山県</t>
  </si>
  <si>
    <t>原材料調達の低コスト化</t>
    <phoneticPr fontId="5"/>
  </si>
  <si>
    <t>鳥取県</t>
  </si>
  <si>
    <t>島根県</t>
  </si>
  <si>
    <t>岡山県</t>
  </si>
  <si>
    <t>広島県</t>
  </si>
  <si>
    <t>山口県</t>
  </si>
  <si>
    <t>兵庫県</t>
  </si>
  <si>
    <t>徳島県</t>
  </si>
  <si>
    <t>香川県</t>
  </si>
  <si>
    <t>愛媛県</t>
  </si>
  <si>
    <t>高知県</t>
  </si>
  <si>
    <t>福岡県</t>
  </si>
  <si>
    <t>経営形態の見直し</t>
    <phoneticPr fontId="5"/>
  </si>
  <si>
    <t>佐賀県</t>
  </si>
  <si>
    <t>長崎県</t>
  </si>
  <si>
    <t>熊本県</t>
  </si>
  <si>
    <t>大分県</t>
  </si>
  <si>
    <t>宮崎県</t>
  </si>
  <si>
    <t>鹿児島県</t>
  </si>
  <si>
    <t>沖縄県</t>
  </si>
  <si>
    <t>株式会社大和総研金融調査部</t>
  </si>
  <si>
    <t>丸地公認会計士事務所</t>
  </si>
  <si>
    <t>株式会社ぎょうせい</t>
  </si>
  <si>
    <t>【様式１】</t>
    <phoneticPr fontId="5"/>
  </si>
  <si>
    <t>申請日：</t>
    <rPh sb="0" eb="2">
      <t>シンセイ</t>
    </rPh>
    <rPh sb="2" eb="3">
      <t>ビ</t>
    </rPh>
    <phoneticPr fontId="5"/>
  </si>
  <si>
    <t>申請団体等</t>
    <rPh sb="0" eb="2">
      <t>シンセイ</t>
    </rPh>
    <rPh sb="2" eb="4">
      <t>ダンタイ</t>
    </rPh>
    <rPh sb="4" eb="5">
      <t>トウ</t>
    </rPh>
    <phoneticPr fontId="5"/>
  </si>
  <si>
    <t>提出先都道府県名</t>
    <rPh sb="0" eb="2">
      <t>テイシュツ</t>
    </rPh>
    <rPh sb="2" eb="3">
      <t>サキ</t>
    </rPh>
    <rPh sb="3" eb="7">
      <t>トドウフケン</t>
    </rPh>
    <rPh sb="7" eb="8">
      <t>メイ</t>
    </rPh>
    <phoneticPr fontId="5"/>
  </si>
  <si>
    <t>団体名</t>
    <rPh sb="0" eb="2">
      <t>ダンタイ</t>
    </rPh>
    <rPh sb="2" eb="3">
      <t>メイ</t>
    </rPh>
    <phoneticPr fontId="5"/>
  </si>
  <si>
    <t>担当部局・課名</t>
    <rPh sb="0" eb="2">
      <t>タントウ</t>
    </rPh>
    <rPh sb="2" eb="4">
      <t>ブキョク</t>
    </rPh>
    <rPh sb="5" eb="7">
      <t>カメイ</t>
    </rPh>
    <phoneticPr fontId="5"/>
  </si>
  <si>
    <t>本申請担当者</t>
    <rPh sb="0" eb="1">
      <t>ホン</t>
    </rPh>
    <rPh sb="1" eb="3">
      <t>シンセイ</t>
    </rPh>
    <rPh sb="3" eb="6">
      <t>タントウシャ</t>
    </rPh>
    <phoneticPr fontId="5"/>
  </si>
  <si>
    <t>フリガナ</t>
    <phoneticPr fontId="5"/>
  </si>
  <si>
    <t>電話番号</t>
    <rPh sb="0" eb="2">
      <t>デンワ</t>
    </rPh>
    <rPh sb="2" eb="4">
      <t>バンゴウ</t>
    </rPh>
    <phoneticPr fontId="5"/>
  </si>
  <si>
    <t>氏名</t>
    <rPh sb="0" eb="2">
      <t>シメイ</t>
    </rPh>
    <phoneticPr fontId="5"/>
  </si>
  <si>
    <t>メールアドレス</t>
    <phoneticPr fontId="5"/>
  </si>
  <si>
    <t>支援の方法</t>
    <rPh sb="0" eb="2">
      <t>シエン</t>
    </rPh>
    <rPh sb="3" eb="5">
      <t>ホウホウ</t>
    </rPh>
    <phoneticPr fontId="5"/>
  </si>
  <si>
    <t>対象事業</t>
    <rPh sb="0" eb="2">
      <t>タイショウ</t>
    </rPh>
    <rPh sb="2" eb="4">
      <t>ジギョウ</t>
    </rPh>
    <phoneticPr fontId="5"/>
  </si>
  <si>
    <t>支援分野</t>
    <rPh sb="0" eb="2">
      <t>シエン</t>
    </rPh>
    <rPh sb="2" eb="4">
      <t>ブンヤ</t>
    </rPh>
    <phoneticPr fontId="5"/>
  </si>
  <si>
    <t>全事業共通</t>
  </si>
  <si>
    <t>経営戦略の策定・改定</t>
  </si>
  <si>
    <t>水道事業・工業用水道事業</t>
  </si>
  <si>
    <t>アセットマネジメント</t>
    <phoneticPr fontId="5"/>
  </si>
  <si>
    <t>施設の統廃合・共同利用（広域連携を含む)</t>
    <phoneticPr fontId="5"/>
  </si>
  <si>
    <r>
      <t xml:space="preserve">システム導入・更新
</t>
    </r>
    <r>
      <rPr>
        <sz val="8"/>
        <color theme="1"/>
        <rFont val="游ゴシック"/>
        <family val="3"/>
        <charset val="128"/>
        <scheme val="minor"/>
      </rPr>
      <t>（システム共同利用による広域連携を含む）</t>
    </r>
    <phoneticPr fontId="5"/>
  </si>
  <si>
    <t>運転手の労務管理</t>
  </si>
  <si>
    <t>施設建設コスト（老朽化対策含む）の効率化</t>
    <phoneticPr fontId="5"/>
  </si>
  <si>
    <t>車両（船舶）整備の低コスト化</t>
  </si>
  <si>
    <t>技術職員の確保対策</t>
  </si>
  <si>
    <t>その他の内容</t>
    <rPh sb="2" eb="3">
      <t>タ</t>
    </rPh>
    <rPh sb="4" eb="6">
      <t>ナイヨウ</t>
    </rPh>
    <phoneticPr fontId="5"/>
  </si>
  <si>
    <t>(</t>
    <phoneticPr fontId="5"/>
  </si>
  <si>
    <t>)</t>
    <phoneticPr fontId="5"/>
  </si>
  <si>
    <t>中長期的な維持管理・更新等の経費の見込み等の推計</t>
    <phoneticPr fontId="5"/>
  </si>
  <si>
    <t>総合管理計画の予算編成等への活用</t>
    <phoneticPr fontId="5"/>
  </si>
  <si>
    <t>その他</t>
    <phoneticPr fontId="5"/>
  </si>
  <si>
    <t>)</t>
    <phoneticPr fontId="5"/>
  </si>
  <si>
    <t>実施予定</t>
    <rPh sb="0" eb="2">
      <t>ジッシ</t>
    </rPh>
    <rPh sb="2" eb="4">
      <t>ヨテイ</t>
    </rPh>
    <phoneticPr fontId="5"/>
  </si>
  <si>
    <t>実施回</t>
    <rPh sb="0" eb="2">
      <t>ジッシ</t>
    </rPh>
    <rPh sb="2" eb="3">
      <t>カイ</t>
    </rPh>
    <phoneticPr fontId="5"/>
  </si>
  <si>
    <t>派遣日</t>
    <rPh sb="0" eb="2">
      <t>ハケン</t>
    </rPh>
    <rPh sb="2" eb="3">
      <t>ビ</t>
    </rPh>
    <phoneticPr fontId="5"/>
  </si>
  <si>
    <t>謝金支払対象時間</t>
    <phoneticPr fontId="5"/>
  </si>
  <si>
    <t>派遣形式</t>
    <rPh sb="0" eb="2">
      <t>ハケン</t>
    </rPh>
    <rPh sb="2" eb="4">
      <t>ケイシキ</t>
    </rPh>
    <phoneticPr fontId="5"/>
  </si>
  <si>
    <t>1回目</t>
    <rPh sb="1" eb="3">
      <t>カイメ</t>
    </rPh>
    <phoneticPr fontId="5"/>
  </si>
  <si>
    <t>2回目</t>
    <rPh sb="1" eb="3">
      <t>カイメ</t>
    </rPh>
    <phoneticPr fontId="5"/>
  </si>
  <si>
    <t>3回目</t>
    <rPh sb="1" eb="3">
      <t>カイメ</t>
    </rPh>
    <phoneticPr fontId="5"/>
  </si>
  <si>
    <t>4回目</t>
    <rPh sb="1" eb="3">
      <t>カイメ</t>
    </rPh>
    <phoneticPr fontId="5"/>
  </si>
  <si>
    <t>5回目</t>
    <rPh sb="1" eb="3">
      <t>カイメ</t>
    </rPh>
    <phoneticPr fontId="5"/>
  </si>
  <si>
    <t>6回目</t>
    <rPh sb="1" eb="3">
      <t>カイメ</t>
    </rPh>
    <phoneticPr fontId="5"/>
  </si>
  <si>
    <t>7回目</t>
    <rPh sb="1" eb="3">
      <t>カイメ</t>
    </rPh>
    <phoneticPr fontId="5"/>
  </si>
  <si>
    <t>8回目</t>
    <rPh sb="1" eb="3">
      <t>カイメ</t>
    </rPh>
    <phoneticPr fontId="5"/>
  </si>
  <si>
    <t>9回目</t>
    <rPh sb="1" eb="3">
      <t>カイメ</t>
    </rPh>
    <phoneticPr fontId="5"/>
  </si>
  <si>
    <t>10回目</t>
    <rPh sb="2" eb="4">
      <t>カイメ</t>
    </rPh>
    <phoneticPr fontId="5"/>
  </si>
  <si>
    <t>アドバイザー1</t>
    <phoneticPr fontId="5"/>
  </si>
  <si>
    <t>リスト番号</t>
    <phoneticPr fontId="5"/>
  </si>
  <si>
    <t>組織名・所属</t>
    <rPh sb="0" eb="3">
      <t>ソシキメイ</t>
    </rPh>
    <rPh sb="4" eb="6">
      <t>ショゾク</t>
    </rPh>
    <phoneticPr fontId="5"/>
  </si>
  <si>
    <t>アドバイザー名</t>
    <rPh sb="6" eb="7">
      <t>メイ</t>
    </rPh>
    <phoneticPr fontId="5"/>
  </si>
  <si>
    <t>実施回数</t>
    <rPh sb="0" eb="2">
      <t>ジッシ</t>
    </rPh>
    <rPh sb="2" eb="4">
      <t>カイスウ</t>
    </rPh>
    <phoneticPr fontId="5"/>
  </si>
  <si>
    <t>アドバイザー２</t>
    <phoneticPr fontId="5"/>
  </si>
  <si>
    <t>アドバイザー３</t>
    <phoneticPr fontId="5"/>
  </si>
  <si>
    <t>アドバイザー４</t>
    <phoneticPr fontId="5"/>
  </si>
  <si>
    <t>アドバイザー５</t>
    <phoneticPr fontId="5"/>
  </si>
  <si>
    <t>アドバイザー６</t>
    <phoneticPr fontId="5"/>
  </si>
  <si>
    <t>リスト番号</t>
    <phoneticPr fontId="5"/>
  </si>
  <si>
    <t>アドバイザー７</t>
    <phoneticPr fontId="5"/>
  </si>
  <si>
    <t>アドバイザー８</t>
    <phoneticPr fontId="5"/>
  </si>
  <si>
    <t>アドバイザー9</t>
    <phoneticPr fontId="5"/>
  </si>
  <si>
    <t>リスト番号</t>
    <phoneticPr fontId="5"/>
  </si>
  <si>
    <t>アドバイザー10</t>
    <phoneticPr fontId="5"/>
  </si>
  <si>
    <t>リスト番号</t>
    <phoneticPr fontId="5"/>
  </si>
  <si>
    <t>※原則の派遣回数又は派遣人数を超える場合は必ず「理由」欄を記入してください。</t>
    <rPh sb="1" eb="3">
      <t>ゲンソク</t>
    </rPh>
    <rPh sb="4" eb="6">
      <t>ハケン</t>
    </rPh>
    <rPh sb="6" eb="8">
      <t>カイスウ</t>
    </rPh>
    <rPh sb="8" eb="9">
      <t>マタ</t>
    </rPh>
    <rPh sb="10" eb="12">
      <t>ハケン</t>
    </rPh>
    <rPh sb="12" eb="14">
      <t>ニンズウ</t>
    </rPh>
    <rPh sb="15" eb="16">
      <t>コ</t>
    </rPh>
    <rPh sb="18" eb="20">
      <t>バアイ</t>
    </rPh>
    <rPh sb="21" eb="22">
      <t>カナラ</t>
    </rPh>
    <rPh sb="24" eb="26">
      <t>リユウ</t>
    </rPh>
    <rPh sb="27" eb="28">
      <t>ラン</t>
    </rPh>
    <rPh sb="29" eb="31">
      <t>キニュウ</t>
    </rPh>
    <phoneticPr fontId="5"/>
  </si>
  <si>
    <t>確認事項</t>
    <rPh sb="0" eb="2">
      <t>カクニン</t>
    </rPh>
    <rPh sb="2" eb="4">
      <t>ジコウ</t>
    </rPh>
    <phoneticPr fontId="5"/>
  </si>
  <si>
    <t>派遣アドバイザーの延べ人数が15人を超えている場合、
機構と協議しましたか。</t>
    <phoneticPr fontId="5"/>
  </si>
  <si>
    <t>病院事業</t>
  </si>
  <si>
    <t>軌道事業・自動車運送事業・鉄道事業・船舶事業</t>
  </si>
  <si>
    <t>下水道事業</t>
  </si>
  <si>
    <t>電気事業・ガス事業</t>
  </si>
  <si>
    <t>水道料金関係（滞納整理等）</t>
  </si>
  <si>
    <t>提出理由</t>
    <rPh sb="0" eb="2">
      <t>テイシュツ</t>
    </rPh>
    <rPh sb="2" eb="4">
      <t>リユウ</t>
    </rPh>
    <phoneticPr fontId="5"/>
  </si>
  <si>
    <t>アドバイザー</t>
    <phoneticPr fontId="5"/>
  </si>
  <si>
    <t>変更の有無</t>
    <rPh sb="0" eb="2">
      <t>ヘンコウ</t>
    </rPh>
    <rPh sb="3" eb="5">
      <t>ウム</t>
    </rPh>
    <phoneticPr fontId="5"/>
  </si>
  <si>
    <t>【様式５】</t>
    <phoneticPr fontId="5"/>
  </si>
  <si>
    <t>番号</t>
    <rPh sb="0" eb="2">
      <t>バンゴウ</t>
    </rPh>
    <phoneticPr fontId="6"/>
  </si>
  <si>
    <t>所在地</t>
    <rPh sb="0" eb="3">
      <t>ショザイチ</t>
    </rPh>
    <phoneticPr fontId="6"/>
  </si>
  <si>
    <t>氏名</t>
    <rPh sb="0" eb="2">
      <t>シメイ</t>
    </rPh>
    <phoneticPr fontId="6"/>
  </si>
  <si>
    <t>組織名・所属</t>
    <rPh sb="0" eb="3">
      <t>ソシキメイ</t>
    </rPh>
    <rPh sb="4" eb="6">
      <t>ショゾク</t>
    </rPh>
    <phoneticPr fontId="6"/>
  </si>
  <si>
    <t>対象事業</t>
    <rPh sb="0" eb="2">
      <t>タイショウ</t>
    </rPh>
    <rPh sb="2" eb="4">
      <t>ジギョウ</t>
    </rPh>
    <phoneticPr fontId="6"/>
  </si>
  <si>
    <t>主な取組分野</t>
    <rPh sb="0" eb="1">
      <t>オモ</t>
    </rPh>
    <rPh sb="2" eb="3">
      <t>ト</t>
    </rPh>
    <rPh sb="3" eb="4">
      <t>ク</t>
    </rPh>
    <rPh sb="4" eb="6">
      <t>ブンヤ</t>
    </rPh>
    <phoneticPr fontId="6"/>
  </si>
  <si>
    <t>有限責任監査法人トーマツ</t>
  </si>
  <si>
    <t>佐藤税理士法人</t>
  </si>
  <si>
    <t>税理士法人あさひ会計</t>
  </si>
  <si>
    <t>落合公認会計士事務所</t>
  </si>
  <si>
    <t>OAG税理士法人公会計部</t>
  </si>
  <si>
    <t>税理士法人ＴＭＳ</t>
  </si>
  <si>
    <t>あすか中央税理士法人</t>
  </si>
  <si>
    <t>金丸公認会計士事務所</t>
  </si>
  <si>
    <t>近藤一夫税理士事務所</t>
  </si>
  <si>
    <t>菅原正明公認会計士・税理士事務所</t>
  </si>
  <si>
    <t>大阪市会計室</t>
  </si>
  <si>
    <t>税理士法人佐賀総合会計</t>
  </si>
  <si>
    <t>一般社団法人エリアクラフト北海道</t>
  </si>
  <si>
    <t>盛岡市総務部総務課</t>
  </si>
  <si>
    <t>合同会社202020</t>
  </si>
  <si>
    <t>株式会社旭ブレインズ</t>
  </si>
  <si>
    <t>前橋工科大学・工学部建築学科</t>
  </si>
  <si>
    <t>合同会社まちみらい</t>
  </si>
  <si>
    <t>株式会社フリーフライト（一般社団法人地方公会計研究センター）</t>
  </si>
  <si>
    <t>株式会社ニシオカ（一般社団法人地方公会計研究センター）</t>
  </si>
  <si>
    <t>対面・集合</t>
    <rPh sb="0" eb="2">
      <t>タイメン</t>
    </rPh>
    <rPh sb="3" eb="5">
      <t>シュウゴウ</t>
    </rPh>
    <phoneticPr fontId="5"/>
  </si>
  <si>
    <t>派遣者延べ人数</t>
    <rPh sb="0" eb="3">
      <t>ハケンシャ</t>
    </rPh>
    <rPh sb="3" eb="4">
      <t>ノ</t>
    </rPh>
    <rPh sb="5" eb="7">
      <t>ニンズウ</t>
    </rPh>
    <phoneticPr fontId="5"/>
  </si>
  <si>
    <t>派遣アドバイザーの人数が２人以上の場合の理由など特記事項</t>
    <rPh sb="24" eb="26">
      <t>トッキ</t>
    </rPh>
    <rPh sb="26" eb="28">
      <t>ジコウ</t>
    </rPh>
    <phoneticPr fontId="5"/>
  </si>
  <si>
    <t>支援分野</t>
    <phoneticPr fontId="5"/>
  </si>
  <si>
    <t>支援分野
①②
選択項目</t>
    <rPh sb="8" eb="10">
      <t>センタク</t>
    </rPh>
    <rPh sb="10" eb="12">
      <t>コウモク</t>
    </rPh>
    <phoneticPr fontId="5"/>
  </si>
  <si>
    <t>支援分野①選択項目</t>
    <rPh sb="5" eb="7">
      <t>センタク</t>
    </rPh>
    <rPh sb="7" eb="9">
      <t>コウモク</t>
    </rPh>
    <phoneticPr fontId="5"/>
  </si>
  <si>
    <t>支援分野③選択項目</t>
    <rPh sb="5" eb="7">
      <t>センタク</t>
    </rPh>
    <rPh sb="7" eb="9">
      <t>コウモク</t>
    </rPh>
    <phoneticPr fontId="5"/>
  </si>
  <si>
    <t>支援分野④選択項目</t>
    <rPh sb="5" eb="7">
      <t>センタク</t>
    </rPh>
    <rPh sb="7" eb="9">
      <t>コウモク</t>
    </rPh>
    <phoneticPr fontId="5"/>
  </si>
  <si>
    <t>上下水道の広域化</t>
    <phoneticPr fontId="5"/>
  </si>
  <si>
    <t>第三セクターの経営健全化</t>
    <phoneticPr fontId="5"/>
  </si>
  <si>
    <t>料金改定</t>
    <phoneticPr fontId="5"/>
  </si>
  <si>
    <t>PPP/PFI、包括的民間委託、指定管理者制度</t>
    <phoneticPr fontId="5"/>
  </si>
  <si>
    <t>施設の統合・廃止</t>
    <phoneticPr fontId="5"/>
  </si>
  <si>
    <t>維持管理コストの効率化</t>
    <phoneticPr fontId="5"/>
  </si>
  <si>
    <t>地域医療提供体制の機能分化・連携強化</t>
    <phoneticPr fontId="5"/>
  </si>
  <si>
    <t>医師等の確保・働き方改革</t>
    <phoneticPr fontId="5"/>
  </si>
  <si>
    <t>経費削減等の病院経営の効率化</t>
    <phoneticPr fontId="5"/>
  </si>
  <si>
    <t>診療報酬の最適化</t>
    <phoneticPr fontId="5"/>
  </si>
  <si>
    <t>病院建替の基本構想・建替計画の策定</t>
    <phoneticPr fontId="5"/>
  </si>
  <si>
    <t>病院建設費のコスト削減</t>
    <phoneticPr fontId="5"/>
  </si>
  <si>
    <t>病床機能転換及び診療体制の一体的見直し
（公立病院医療提供体制確保支援事業の基礎的支援）</t>
    <phoneticPr fontId="5"/>
  </si>
  <si>
    <t>システム導入・更新
（システム共同利用による広域連携含む</t>
    <phoneticPr fontId="5"/>
  </si>
  <si>
    <t>固定資産台帳の整備・早期更新</t>
    <phoneticPr fontId="5"/>
  </si>
  <si>
    <t>財務書類の整備・早期作成</t>
    <phoneticPr fontId="5"/>
  </si>
  <si>
    <t>施設別・事業別等の財務書類の作成・活用</t>
    <phoneticPr fontId="5"/>
  </si>
  <si>
    <t>公共施設マネジメントへの活用</t>
    <phoneticPr fontId="5"/>
  </si>
  <si>
    <t>公会計情報（指標等）を用いた財政分析</t>
    <phoneticPr fontId="5"/>
  </si>
  <si>
    <t>公共施設等に係る方針の策定・取組（更新・長寿命化、統合・廃止等）の支援</t>
    <phoneticPr fontId="5"/>
  </si>
  <si>
    <t>全庁的な体制の構築や PDCA サイクルの確立（目標の設定を含む）</t>
    <phoneticPr fontId="5"/>
  </si>
  <si>
    <t>事業共通</t>
    <phoneticPr fontId="5"/>
  </si>
  <si>
    <t>市区町村_公営企業を除く</t>
    <phoneticPr fontId="5"/>
  </si>
  <si>
    <t>市区町村を設立団体とする公営企業型地方独立行政法人</t>
    <phoneticPr fontId="5"/>
  </si>
  <si>
    <t>公立病院経営強化プランの策定及び経営強化</t>
    <phoneticPr fontId="5"/>
  </si>
  <si>
    <t>事業廃止、民営化・民間譲渡</t>
    <phoneticPr fontId="5"/>
  </si>
  <si>
    <t>経営診断・コスト分析</t>
    <phoneticPr fontId="5"/>
  </si>
  <si>
    <t>施設の統廃合・共同利用（広域連携を含む)</t>
    <phoneticPr fontId="5"/>
  </si>
  <si>
    <t>運転手・技術職員の確保対策</t>
    <phoneticPr fontId="5"/>
  </si>
  <si>
    <t>原材料調達の低コスト化</t>
    <phoneticPr fontId="5"/>
  </si>
  <si>
    <t>経営形態の見直し</t>
    <phoneticPr fontId="5"/>
  </si>
  <si>
    <t>病院建替の基本構想・建替計画の策定</t>
    <phoneticPr fontId="5"/>
  </si>
  <si>
    <t>病床機能転換及び診療体制の一体的見直し（公立病院医療提供体制確保支援事業の基礎的支援）</t>
    <phoneticPr fontId="5"/>
  </si>
  <si>
    <t>システム導入・更新（システム共同利用による広域連携含む</t>
    <phoneticPr fontId="5"/>
  </si>
  <si>
    <t>システム導入・更新（システム共同利用による広域連携を含む）</t>
    <phoneticPr fontId="5"/>
  </si>
  <si>
    <t>（元）厚岸町水道課</t>
  </si>
  <si>
    <t>株式会社吉岡経営センターメディカルコンサルティング部</t>
  </si>
  <si>
    <t>矢巾町企画財政課</t>
  </si>
  <si>
    <t>株式会社ぎょうせい東北支社ソリューション営業課</t>
  </si>
  <si>
    <t>桜井公認会計士・税理士事務所</t>
  </si>
  <si>
    <t>松田卓也公認会計士事務所</t>
  </si>
  <si>
    <t>ホスピタルマネジメント研究所</t>
  </si>
  <si>
    <t>日本下水道事業団研修センター</t>
  </si>
  <si>
    <t>柏市土木部下水道維持管理課</t>
  </si>
  <si>
    <t>監査法人長隆事務所</t>
  </si>
  <si>
    <t>東日本税理士法人</t>
  </si>
  <si>
    <t>株式会社パブリック・マネジメント・コンサルティング</t>
  </si>
  <si>
    <t>東京大学・大学院工学系研究科都市工学専攻</t>
  </si>
  <si>
    <t>一般社団法人日本ダクタイル鉄管協会</t>
  </si>
  <si>
    <t>アビームコンサルティング株式会社公共ビジネスユニット</t>
  </si>
  <si>
    <t>税理士法人アカウンテック</t>
  </si>
  <si>
    <t>葉山町環境部下水道課</t>
  </si>
  <si>
    <t>FDサプライ研究所</t>
  </si>
  <si>
    <t>一般社団法人日本病院経営支援機構</t>
  </si>
  <si>
    <t>EY新日本有限責任監査法人FAAS事業部</t>
  </si>
  <si>
    <t>和田公認会計士事務所</t>
  </si>
  <si>
    <t>EY新日本有限責任監査法人大阪事務所西日本FAASグループ</t>
  </si>
  <si>
    <t>独立行政法人労働者健康安全機構和歌山労災病院</t>
  </si>
  <si>
    <t>邑智郡公立病院組合公立邑智病院</t>
  </si>
  <si>
    <t>デロイトトーマツコンサルティング合同会社West</t>
  </si>
  <si>
    <t>川﨑智寛公認会計士事務所</t>
  </si>
  <si>
    <t>安心経営株式会社</t>
  </si>
  <si>
    <t>埼玉県監査事務局監査第一課</t>
  </si>
  <si>
    <t>町田市政策経営部経営改革室</t>
  </si>
  <si>
    <t>税理士法人ＴＡＣＴ高井法博会計事務所</t>
  </si>
  <si>
    <t>株式会社ニシオカ</t>
  </si>
  <si>
    <t>岡崎市総合政策部</t>
  </si>
  <si>
    <t>芦屋市企画部マネジメント推進課</t>
  </si>
  <si>
    <t>税理士法人ＴＭＳ（一般社団法人地方公会計センター）</t>
  </si>
  <si>
    <t>ワンエイト</t>
  </si>
  <si>
    <t>帝京大学法学部政治学科</t>
  </si>
  <si>
    <t>小山町総務課</t>
  </si>
  <si>
    <t>宮澤公会計研究所</t>
  </si>
  <si>
    <t>OAG税理士法人</t>
  </si>
  <si>
    <t>パブリックマネジメント株式会社</t>
  </si>
  <si>
    <t>DX・GXの取組</t>
    <rPh sb="6" eb="8">
      <t>トリクミ</t>
    </rPh>
    <phoneticPr fontId="5"/>
  </si>
  <si>
    <t>支援分野⑤選択項目</t>
    <rPh sb="5" eb="7">
      <t>センタク</t>
    </rPh>
    <rPh sb="7" eb="9">
      <t>コウモク</t>
    </rPh>
    <phoneticPr fontId="5"/>
  </si>
  <si>
    <t>情報システムの標準化・共通化</t>
    <phoneticPr fontId="5"/>
  </si>
  <si>
    <t>マイナンバーカードの利活用の推進</t>
    <phoneticPr fontId="5"/>
  </si>
  <si>
    <t>行政手続のオンライン化</t>
    <phoneticPr fontId="5"/>
  </si>
  <si>
    <t>データ利活用・EBPM</t>
    <phoneticPr fontId="5"/>
  </si>
  <si>
    <t>BPR・業務改革</t>
    <phoneticPr fontId="5"/>
  </si>
  <si>
    <r>
      <t xml:space="preserve">派遣回数が原則の回数（※）を超える場合の理由
</t>
    </r>
    <r>
      <rPr>
        <sz val="9"/>
        <color rgb="FFFF5050"/>
        <rFont val="游ゴシック"/>
        <family val="3"/>
        <charset val="128"/>
        <scheme val="minor"/>
      </rPr>
      <t>（※）課題対応アドバイス事業・課題達成支援事業は５回、啓発・研修事業と首長・管理者向けトップセミナーは1都道府県あたり合計年10回</t>
    </r>
    <phoneticPr fontId="5"/>
  </si>
  <si>
    <t>※支援分野①又は②を選択した場合のみ選択（啓発・研修事業、首長・管理者向けトップセミナーを除く）</t>
    <rPh sb="29" eb="31">
      <t>クビチョウ</t>
    </rPh>
    <rPh sb="32" eb="36">
      <t>カンリシャム</t>
    </rPh>
    <phoneticPr fontId="5"/>
  </si>
  <si>
    <t>※支援分野①を選択した場合のみ選択（複数回答可）（啓発・研修事業、首長・管理者向けトップセミナーを除く）</t>
    <phoneticPr fontId="5"/>
  </si>
  <si>
    <t>※支援分野③を選択した場合のみ選択（複数回答可）（啓発・研修事業、首長・管理者向けトップセミナーを除く）</t>
    <phoneticPr fontId="5"/>
  </si>
  <si>
    <t>※支援分野④を選択した場合のみ選択（複数回答可）（啓発・研修事業、首長・管理者向けトップセミナーを除く）</t>
    <phoneticPr fontId="5"/>
  </si>
  <si>
    <t>※支援分野⑤を選択した場合のみ選択（複数回答可）（啓発・研修事業、首長・管理者向けトップセミナーを除く）</t>
    <phoneticPr fontId="5"/>
  </si>
  <si>
    <r>
      <t>※  課題対応アドバイス事業、課題達成支援事業については1分野のみ選択
※</t>
    </r>
    <r>
      <rPr>
        <b/>
        <sz val="9"/>
        <color rgb="FFFF5050"/>
        <rFont val="游ゴシック"/>
        <family val="3"/>
        <charset val="128"/>
        <scheme val="minor"/>
      </rPr>
      <t>「啓発・研修事業」「首長・管理者向けトップセミナー」は複数選択可</t>
    </r>
    <rPh sb="3" eb="5">
      <t>カダイ</t>
    </rPh>
    <rPh sb="5" eb="7">
      <t>タイオウ</t>
    </rPh>
    <rPh sb="12" eb="14">
      <t>ジギョウ</t>
    </rPh>
    <rPh sb="29" eb="31">
      <t>ブンヤ</t>
    </rPh>
    <rPh sb="33" eb="35">
      <t>センタク</t>
    </rPh>
    <rPh sb="38" eb="40">
      <t>ケイハツ</t>
    </rPh>
    <rPh sb="41" eb="43">
      <t>ケンシュウ</t>
    </rPh>
    <rPh sb="43" eb="45">
      <t>ジギョウ</t>
    </rPh>
    <rPh sb="64" eb="66">
      <t>フクスウ</t>
    </rPh>
    <rPh sb="66" eb="68">
      <t>センタク</t>
    </rPh>
    <rPh sb="68" eb="69">
      <t>カ</t>
    </rPh>
    <phoneticPr fontId="5"/>
  </si>
  <si>
    <t>首長・管理者向けトップセミナー</t>
    <rPh sb="0" eb="2">
      <t>クビチョウ</t>
    </rPh>
    <rPh sb="3" eb="6">
      <t>カンリシャ</t>
    </rPh>
    <rPh sb="6" eb="7">
      <t>ム</t>
    </rPh>
    <phoneticPr fontId="5"/>
  </si>
  <si>
    <t>⑤</t>
    <phoneticPr fontId="5"/>
  </si>
  <si>
    <t>①、②、③、④、⑤</t>
    <phoneticPr fontId="5"/>
  </si>
  <si>
    <t>常陸大宮市産業観光部商工観光課</t>
  </si>
  <si>
    <t>株式会社アクリア</t>
  </si>
  <si>
    <t>冨山駿介税理士事務所</t>
  </si>
  <si>
    <t>東洋大学大学院経済学研究科公民連携専攻</t>
  </si>
  <si>
    <t>富山市教育委員会事務局学校再編推進課</t>
  </si>
  <si>
    <t>鈴木卓也公認会計士事務所</t>
  </si>
  <si>
    <t>稲城市都市環境整備部下水道課</t>
  </si>
  <si>
    <t>アカデミック・リソース・ガイド株式会社（arg）</t>
  </si>
  <si>
    <t>宇城市総務部　部長</t>
  </si>
  <si>
    <t>⑥</t>
  </si>
  <si>
    <t>⑥</t>
    <phoneticPr fontId="5"/>
  </si>
  <si>
    <t>①</t>
  </si>
  <si>
    <t>⑤</t>
  </si>
  <si>
    <t>①、②</t>
  </si>
  <si>
    <t>①、③</t>
  </si>
  <si>
    <t>①、④</t>
  </si>
  <si>
    <t>①、⑤</t>
  </si>
  <si>
    <t>②、③</t>
  </si>
  <si>
    <t>②、④</t>
  </si>
  <si>
    <t>②、⑤</t>
  </si>
  <si>
    <t>③、④</t>
  </si>
  <si>
    <t>③、⑤</t>
  </si>
  <si>
    <t>④、⑤</t>
  </si>
  <si>
    <t>①、②、③</t>
  </si>
  <si>
    <t>①、②、④</t>
  </si>
  <si>
    <t>①、②、⑤</t>
  </si>
  <si>
    <t>①、③、④</t>
  </si>
  <si>
    <t>①、③、⑤</t>
  </si>
  <si>
    <t>①、④、⑤</t>
  </si>
  <si>
    <t>②、③、④</t>
  </si>
  <si>
    <t>②、③、⑤</t>
  </si>
  <si>
    <t>②、④、⑤</t>
  </si>
  <si>
    <t>③、④、⑤</t>
  </si>
  <si>
    <t>①、②、③、④</t>
  </si>
  <si>
    <t>①、②、③、⑤</t>
  </si>
  <si>
    <t>①、③、④、⑤</t>
  </si>
  <si>
    <t>②、③、④、⑤</t>
  </si>
  <si>
    <t>①、②、③、④、⑤</t>
  </si>
  <si>
    <t>⑥</t>
    <phoneticPr fontId="5"/>
  </si>
  <si>
    <t>①、⑥</t>
  </si>
  <si>
    <t>①、⑥</t>
    <phoneticPr fontId="5"/>
  </si>
  <si>
    <t>②、⑥</t>
  </si>
  <si>
    <t>②、⑥</t>
    <phoneticPr fontId="5"/>
  </si>
  <si>
    <t>③、⑥</t>
  </si>
  <si>
    <t>③、⑥</t>
    <phoneticPr fontId="5"/>
  </si>
  <si>
    <t>④、⑥</t>
  </si>
  <si>
    <t>④、⑥</t>
    <phoneticPr fontId="5"/>
  </si>
  <si>
    <t>⑤、⑥</t>
  </si>
  <si>
    <t>⑤、⑥</t>
    <phoneticPr fontId="5"/>
  </si>
  <si>
    <t>①、②、⑥</t>
  </si>
  <si>
    <t>①、②、⑥</t>
    <phoneticPr fontId="5"/>
  </si>
  <si>
    <t>①、③、⑥</t>
  </si>
  <si>
    <t>①、③、⑥</t>
    <phoneticPr fontId="5"/>
  </si>
  <si>
    <t>①、④、⑥</t>
  </si>
  <si>
    <t>①、④、⑥</t>
    <phoneticPr fontId="5"/>
  </si>
  <si>
    <t>②、③、⑥</t>
  </si>
  <si>
    <t>②、③、⑥</t>
    <phoneticPr fontId="5"/>
  </si>
  <si>
    <t>②、④、⑥</t>
  </si>
  <si>
    <t>②、④、⑥</t>
    <phoneticPr fontId="5"/>
  </si>
  <si>
    <t>③、④、⑥</t>
  </si>
  <si>
    <t>③、④、⑥</t>
    <phoneticPr fontId="5"/>
  </si>
  <si>
    <t>④、⑤、⑥</t>
  </si>
  <si>
    <t>④、⑤、⑥</t>
    <phoneticPr fontId="5"/>
  </si>
  <si>
    <t>①、②、③、⑥</t>
  </si>
  <si>
    <t>①、②、③、⑥</t>
    <phoneticPr fontId="5"/>
  </si>
  <si>
    <t>①、③、④、⑥</t>
  </si>
  <si>
    <t>①、③、④、⑥</t>
    <phoneticPr fontId="5"/>
  </si>
  <si>
    <t>②、③、④、⑥</t>
  </si>
  <si>
    <t>②、③、④、⑥</t>
    <phoneticPr fontId="5"/>
  </si>
  <si>
    <t>②、④、⑤、⑥</t>
  </si>
  <si>
    <t>②、④、⑤、⑥</t>
    <phoneticPr fontId="5"/>
  </si>
  <si>
    <t>③、④、⑤、⑥</t>
  </si>
  <si>
    <t>③、④、⑤、⑥</t>
    <phoneticPr fontId="5"/>
  </si>
  <si>
    <t>②、③、④、⑤、⑥</t>
  </si>
  <si>
    <t>②、③、④、⑤、⑥</t>
    <phoneticPr fontId="5"/>
  </si>
  <si>
    <t>①、②、③、④、⑤、⑥</t>
  </si>
  <si>
    <t>①、②、③、④、⑤、⑥</t>
    <phoneticPr fontId="5"/>
  </si>
  <si>
    <t>①、③、④、⑤、⑥</t>
  </si>
  <si>
    <t>①、③、④、⑤、⑥</t>
    <phoneticPr fontId="5"/>
  </si>
  <si>
    <t>①、②、③、④、⑥</t>
  </si>
  <si>
    <t>①、②、③、④、⑥</t>
    <phoneticPr fontId="5"/>
  </si>
  <si>
    <t>未定</t>
  </si>
  <si>
    <t>山田　敦</t>
  </si>
  <si>
    <t>織田　博嗣</t>
  </si>
  <si>
    <t>公立病院経営強化プランの改定・経営強化</t>
    <rPh sb="12" eb="14">
      <t>カイテイ</t>
    </rPh>
    <phoneticPr fontId="5"/>
  </si>
  <si>
    <t>DXの機運醸成</t>
    <rPh sb="3" eb="7">
      <t>キウンジョウセイ</t>
    </rPh>
    <phoneticPr fontId="5"/>
  </si>
  <si>
    <t>自治体職員のデジタル人材への育成</t>
    <rPh sb="0" eb="5">
      <t>ジチタイショクイン</t>
    </rPh>
    <phoneticPr fontId="5"/>
  </si>
  <si>
    <t>外部デジタル人材の確保</t>
    <rPh sb="0" eb="2">
      <t>ガイブ</t>
    </rPh>
    <rPh sb="6" eb="8">
      <t>ジンザイ</t>
    </rPh>
    <rPh sb="9" eb="11">
      <t>カクホ</t>
    </rPh>
    <phoneticPr fontId="5"/>
  </si>
  <si>
    <t>セキュリティ対策</t>
    <rPh sb="6" eb="8">
      <t>タイサク</t>
    </rPh>
    <phoneticPr fontId="5"/>
  </si>
  <si>
    <t>支援分野⑥選択項目</t>
    <rPh sb="5" eb="7">
      <t>センタク</t>
    </rPh>
    <rPh sb="7" eb="9">
      <t>コウモク</t>
    </rPh>
    <phoneticPr fontId="5"/>
  </si>
  <si>
    <t>※支援分野⑥を選択した場合のみ選択（複数回答可）（啓発・研修事業、首長・管理者向けトップセミナーを除く）</t>
    <phoneticPr fontId="5"/>
  </si>
  <si>
    <t>屋根置きなど自家消費型の太陽光発電</t>
    <phoneticPr fontId="5"/>
  </si>
  <si>
    <t>地域共生・地域裨益型再エネの立地</t>
    <phoneticPr fontId="5"/>
  </si>
  <si>
    <t>公共施設など業務ビル等における徹底した省エネと再エネ電気調達と更新や改修時のＺＥＢ化誘導</t>
    <phoneticPr fontId="5"/>
  </si>
  <si>
    <t>住宅・建築物の省エネ性能等の向上</t>
    <phoneticPr fontId="5"/>
  </si>
  <si>
    <t>ゼロカーボン・ドライブ</t>
    <phoneticPr fontId="5"/>
  </si>
  <si>
    <t>資源循環の高度化を通じた循環経済への移行</t>
    <phoneticPr fontId="5"/>
  </si>
  <si>
    <t>コンパクト・プラス・ネットワーク等による脱炭素型まちづくり</t>
    <phoneticPr fontId="5"/>
  </si>
  <si>
    <t>食料・農林水産業の生産力向上と持続性の両立</t>
    <phoneticPr fontId="5"/>
  </si>
  <si>
    <t>株式会社日本経営</t>
  </si>
  <si>
    <t>PwCコンサルティング合同会社</t>
  </si>
  <si>
    <t>横浜ウォーター株式会社</t>
  </si>
  <si>
    <t>浜松市財務部アセットマネジメント推進課課長補佐</t>
  </si>
  <si>
    <t>神戸市交通局高速鉄道部施設課計画係</t>
  </si>
  <si>
    <t>広島県水道広域連合企業団企画課</t>
  </si>
  <si>
    <t>西秀雄公認会計士事務所</t>
  </si>
  <si>
    <t>株式会社ビー・エイチ・シー</t>
  </si>
  <si>
    <t>中井真人公認会計士事務所</t>
  </si>
  <si>
    <t>学校教育部学務課</t>
  </si>
  <si>
    <t>税理士法人合同経営会計事務所</t>
  </si>
  <si>
    <t>長野市上下水道局総務課</t>
  </si>
  <si>
    <t>上鶴公認会計士事務所</t>
  </si>
  <si>
    <t>北海道大学大学院工学研究院</t>
  </si>
  <si>
    <t>秦野市監査事務局</t>
  </si>
  <si>
    <t>岡崎市総合政策部岡崎市総合政策部企画課</t>
  </si>
  <si>
    <t>鳥取市都市整備部交通政策課</t>
  </si>
  <si>
    <t>柴田英樹公認会計士税理士事務所</t>
  </si>
  <si>
    <t>芝公認会計士事務所</t>
  </si>
  <si>
    <t>岩手県立大学名誉教授・岩手県ICTアドバイザー</t>
  </si>
  <si>
    <t>IBMコンサルティング</t>
  </si>
  <si>
    <t>合同会社情報政策リサーチ＆コンサルティング</t>
  </si>
  <si>
    <t>フリーランス（個人事業主）</t>
  </si>
  <si>
    <t>jinjer株式会社</t>
  </si>
  <si>
    <t>フューチャアグリ株式会社</t>
  </si>
  <si>
    <t>一般社団法人ＩＴＣ－Ｌａｂｏ．代表理事</t>
  </si>
  <si>
    <t>合同会社PLUCK</t>
  </si>
  <si>
    <t>株式会社うるら</t>
  </si>
  <si>
    <t>地方監査会計技術者（元岩手中部水道企業団局長）</t>
  </si>
  <si>
    <t>ー</t>
    <phoneticPr fontId="5"/>
  </si>
  <si>
    <t>第三セクター等の経営健全化</t>
    <rPh sb="6" eb="7">
      <t>ナド</t>
    </rPh>
    <phoneticPr fontId="5"/>
  </si>
  <si>
    <t>第三セクター等</t>
    <rPh sb="6" eb="7">
      <t>ナド</t>
    </rPh>
    <phoneticPr fontId="5"/>
  </si>
  <si>
    <t>ＭＹコンサルタント</t>
  </si>
  <si>
    <t>野村證券株式会社</t>
  </si>
  <si>
    <t>鈴木　宗尚</t>
  </si>
  <si>
    <t>精華町教育部生涯学習課</t>
  </si>
  <si>
    <t>千葉市都市局都市部都市安全課</t>
  </si>
  <si>
    <t>サウスフィールド・マネジメント株式会社</t>
  </si>
  <si>
    <t>明石市政策局ＳＤＧｓ共創室</t>
  </si>
  <si>
    <t>株式会社日本共創プラットフォーム(JPiX)</t>
  </si>
  <si>
    <t>齋藤　正樹</t>
  </si>
  <si>
    <t>Pole&amp;Line合同会社　代表社員</t>
  </si>
  <si>
    <t>ヴイエムウェア株式会社</t>
  </si>
  <si>
    <t>小澤　光興</t>
  </si>
  <si>
    <t>CoCo Consulting株式会社</t>
  </si>
  <si>
    <t>株式会社　地域科学研究所　公共イノベーション＆サポート事業部</t>
  </si>
  <si>
    <t>株式会社E.S CONSULTING GROUP</t>
  </si>
  <si>
    <t>徳島県企画総務部情報政策課</t>
  </si>
  <si>
    <t>齋藤　恒宏</t>
  </si>
  <si>
    <t>マチタス株式会社</t>
  </si>
  <si>
    <t>東洋大学名誉教授</t>
  </si>
  <si>
    <t>一般社団法人 構想日本</t>
  </si>
  <si>
    <r>
      <rPr>
        <b/>
        <sz val="8"/>
        <color theme="1"/>
        <rFont val="游ゴシック"/>
        <family val="3"/>
        <charset val="128"/>
        <scheme val="minor"/>
      </rPr>
      <t xml:space="preserve"> 　令和7年度　地方公共団体の経営・財務マネジメント強化事業
</t>
    </r>
    <r>
      <rPr>
        <b/>
        <sz val="14"/>
        <color theme="1"/>
        <rFont val="游ゴシック"/>
        <family val="3"/>
        <charset val="128"/>
        <scheme val="minor"/>
      </rPr>
      <t>　派遣申請書</t>
    </r>
    <rPh sb="32" eb="34">
      <t>ハケン</t>
    </rPh>
    <rPh sb="34" eb="37">
      <t>シンセイショ</t>
    </rPh>
    <phoneticPr fontId="5"/>
  </si>
  <si>
    <t>都道府県の公営企業</t>
    <phoneticPr fontId="5"/>
  </si>
  <si>
    <t>都道府県_公営企業を除く</t>
    <phoneticPr fontId="5"/>
  </si>
  <si>
    <t>①公営企業・第三セクター等の経営改革に関すること
②公営企業会計の適用に関すること
③地方公会計の整備・活用に関すること
④公共施設等総合管理計画の見直し・実行に関すること(公共施設マネジメント)
⑤地方公共団体のDXに関すること
⑥地方公共団体のGXに関すること
⑦地方公共団体間の広域連携に関すること</t>
    <rPh sb="100" eb="106">
      <t>チホウコウキョウダンタイ</t>
    </rPh>
    <rPh sb="110" eb="111">
      <t>カン</t>
    </rPh>
    <phoneticPr fontId="5"/>
  </si>
  <si>
    <t>第三セクター等</t>
    <rPh sb="6" eb="7">
      <t>ナド</t>
    </rPh>
    <phoneticPr fontId="5"/>
  </si>
  <si>
    <t>公立病院経営強化プランの改定・経営強化の取組</t>
    <phoneticPr fontId="5"/>
  </si>
  <si>
    <t>上下水道の広域化等</t>
    <rPh sb="8" eb="9">
      <t>ナド</t>
    </rPh>
    <phoneticPr fontId="5"/>
  </si>
  <si>
    <t>施設の統廃合・共同利用（広域連携含む)</t>
    <phoneticPr fontId="5"/>
  </si>
  <si>
    <r>
      <t xml:space="preserve">システム導入・更新
</t>
    </r>
    <r>
      <rPr>
        <sz val="8"/>
        <color theme="1"/>
        <rFont val="游ゴシック"/>
        <family val="3"/>
        <charset val="128"/>
        <scheme val="minor"/>
      </rPr>
      <t>（システム共同利用による広域連携含む）</t>
    </r>
    <phoneticPr fontId="5"/>
  </si>
  <si>
    <t>消防防災ＤＸ</t>
    <phoneticPr fontId="5"/>
  </si>
  <si>
    <t>※支援分野⑦を選択した場合のみ選択（複数回答可）（啓発・研修事業、首長・管理者向けトップセミナーを除く）</t>
    <phoneticPr fontId="5"/>
  </si>
  <si>
    <t>支援分野⑦選択項目</t>
    <rPh sb="5" eb="7">
      <t>センタク</t>
    </rPh>
    <rPh sb="7" eb="9">
      <t>コウモク</t>
    </rPh>
    <phoneticPr fontId="5"/>
  </si>
  <si>
    <t>公共施設の集約化等</t>
    <phoneticPr fontId="5"/>
  </si>
  <si>
    <t>専門人材の確保</t>
    <phoneticPr fontId="5"/>
  </si>
  <si>
    <t>事務の共同実施</t>
    <phoneticPr fontId="5"/>
  </si>
  <si>
    <r>
      <rPr>
        <b/>
        <sz val="8"/>
        <color theme="1"/>
        <rFont val="游ゴシック"/>
        <family val="3"/>
        <charset val="128"/>
        <scheme val="minor"/>
      </rPr>
      <t xml:space="preserve"> 　令和7年度　地方公共団体の経営・財務マネジメント強化事業
</t>
    </r>
    <r>
      <rPr>
        <b/>
        <sz val="14"/>
        <color theme="1"/>
        <rFont val="游ゴシック"/>
        <family val="3"/>
        <charset val="128"/>
        <scheme val="minor"/>
      </rPr>
      <t>　派遣変更・中止申請書</t>
    </r>
    <rPh sb="32" eb="34">
      <t>ハケン</t>
    </rPh>
    <rPh sb="34" eb="36">
      <t>ヘンコウ</t>
    </rPh>
    <rPh sb="37" eb="39">
      <t>チュウシ</t>
    </rPh>
    <rPh sb="39" eb="42">
      <t>シンセイショ</t>
    </rPh>
    <phoneticPr fontId="5"/>
  </si>
  <si>
    <t>①、⑦</t>
  </si>
  <si>
    <t>①、⑦</t>
    <phoneticPr fontId="5"/>
  </si>
  <si>
    <t>⑦</t>
  </si>
  <si>
    <t>⑦</t>
    <phoneticPr fontId="5"/>
  </si>
  <si>
    <t>②、⑦</t>
  </si>
  <si>
    <t>②、⑦</t>
    <phoneticPr fontId="5"/>
  </si>
  <si>
    <t>③、⑦</t>
  </si>
  <si>
    <t>③、⑦</t>
    <phoneticPr fontId="5"/>
  </si>
  <si>
    <t>④、⑦</t>
  </si>
  <si>
    <t>④、⑦</t>
    <phoneticPr fontId="5"/>
  </si>
  <si>
    <t>⑤、⑦</t>
  </si>
  <si>
    <t>⑤、⑦</t>
    <phoneticPr fontId="5"/>
  </si>
  <si>
    <t>⑥、⑦</t>
  </si>
  <si>
    <t>⑥、⑦</t>
    <phoneticPr fontId="5"/>
  </si>
  <si>
    <t>①、②、⑦</t>
  </si>
  <si>
    <t>①、②、⑦</t>
    <phoneticPr fontId="5"/>
  </si>
  <si>
    <t>①、③、⑦</t>
  </si>
  <si>
    <t>①、③、⑦</t>
    <phoneticPr fontId="5"/>
  </si>
  <si>
    <t>①、④、⑦</t>
  </si>
  <si>
    <t>①、④、⑦</t>
    <phoneticPr fontId="5"/>
  </si>
  <si>
    <t>①、⑤、⑥</t>
  </si>
  <si>
    <t>①、⑤、⑥</t>
    <phoneticPr fontId="5"/>
  </si>
  <si>
    <t>①、⑤、⑦</t>
  </si>
  <si>
    <t>①、⑤、⑦</t>
    <phoneticPr fontId="5"/>
  </si>
  <si>
    <t>①、⑥、⑦</t>
  </si>
  <si>
    <t>①、⑥、⑦</t>
    <phoneticPr fontId="5"/>
  </si>
  <si>
    <t>②、③、⑦</t>
  </si>
  <si>
    <t>②、③、⑦</t>
    <phoneticPr fontId="5"/>
  </si>
  <si>
    <t>②、④、⑦</t>
  </si>
  <si>
    <t>②、④、⑦</t>
    <phoneticPr fontId="5"/>
  </si>
  <si>
    <t>②、⑤、⑥</t>
  </si>
  <si>
    <t>②、⑤、⑥</t>
    <phoneticPr fontId="5"/>
  </si>
  <si>
    <t>②、⑤、⑦</t>
  </si>
  <si>
    <t>②、⑤、⑦</t>
    <phoneticPr fontId="5"/>
  </si>
  <si>
    <t>②、⑥、⑦</t>
  </si>
  <si>
    <t>②、⑥、⑦</t>
    <phoneticPr fontId="5"/>
  </si>
  <si>
    <t>③、④、⑦</t>
  </si>
  <si>
    <t>③、④、⑦</t>
    <phoneticPr fontId="5"/>
  </si>
  <si>
    <t>③、⑤、⑥</t>
  </si>
  <si>
    <t>③、⑤、⑥</t>
    <phoneticPr fontId="5"/>
  </si>
  <si>
    <t>③、⑤、⑦</t>
  </si>
  <si>
    <t>③、⑤、⑦</t>
    <phoneticPr fontId="5"/>
  </si>
  <si>
    <t>③、⑥、⑦</t>
  </si>
  <si>
    <t>③、⑥、⑦</t>
    <phoneticPr fontId="5"/>
  </si>
  <si>
    <t>④、⑤、⑦</t>
  </si>
  <si>
    <t>④、⑤、⑦</t>
    <phoneticPr fontId="5"/>
  </si>
  <si>
    <t>④、⑥、⑦</t>
  </si>
  <si>
    <t>④、⑥、⑦</t>
    <phoneticPr fontId="5"/>
  </si>
  <si>
    <t>⑤、⑥、⑦</t>
  </si>
  <si>
    <t>⑤、⑥、⑦</t>
    <phoneticPr fontId="5"/>
  </si>
  <si>
    <t>①、②、③、⑦</t>
  </si>
  <si>
    <t>①、②、③、⑦</t>
    <phoneticPr fontId="5"/>
  </si>
  <si>
    <t>①、③、④、⑦</t>
  </si>
  <si>
    <t>①、③、④、⑦</t>
    <phoneticPr fontId="5"/>
  </si>
  <si>
    <t>②、③、④、⑦</t>
  </si>
  <si>
    <t>②、③、④、⑦</t>
    <phoneticPr fontId="5"/>
  </si>
  <si>
    <t>②、④、⑤、⑦</t>
  </si>
  <si>
    <t>②、④、⑤、⑦</t>
    <phoneticPr fontId="5"/>
  </si>
  <si>
    <t>③、④、⑤、⑦</t>
  </si>
  <si>
    <t>③、④、⑤、⑦</t>
    <phoneticPr fontId="5"/>
  </si>
  <si>
    <t>④、⑤、⑥、⑦</t>
  </si>
  <si>
    <t>④、⑤、⑥、⑦</t>
    <phoneticPr fontId="5"/>
  </si>
  <si>
    <t>①、②、③、④、⑦</t>
  </si>
  <si>
    <t>①、②、③、④、⑦</t>
    <phoneticPr fontId="5"/>
  </si>
  <si>
    <t>①、③、④、⑤、⑦</t>
  </si>
  <si>
    <t>①、③、④、⑤、⑦</t>
    <phoneticPr fontId="5"/>
  </si>
  <si>
    <t>①、④、⑤、⑥、⑦</t>
  </si>
  <si>
    <t>①、④、⑤、⑥、⑦</t>
    <phoneticPr fontId="5"/>
  </si>
  <si>
    <t>②、③、④、⑤、⑦</t>
  </si>
  <si>
    <t>②、③、④、⑤、⑦</t>
    <phoneticPr fontId="5"/>
  </si>
  <si>
    <t>②、④、⑤、⑥、⑦</t>
  </si>
  <si>
    <t>②、④、⑤、⑥、⑦</t>
    <phoneticPr fontId="5"/>
  </si>
  <si>
    <t>③、④、⑤、⑥、⑦</t>
  </si>
  <si>
    <t>③、④、⑤、⑥、⑦</t>
    <phoneticPr fontId="5"/>
  </si>
  <si>
    <t>①、②、③、④、⑤、⑦</t>
  </si>
  <si>
    <t>①、②、③、④、⑤、⑦</t>
    <phoneticPr fontId="5"/>
  </si>
  <si>
    <t>②、③、④、⑤、⑥、⑦</t>
  </si>
  <si>
    <t>②、③、④、⑤、⑥、⑦</t>
    <phoneticPr fontId="5"/>
  </si>
  <si>
    <t>①、②、③、④、⑤、⑥、⑦</t>
  </si>
  <si>
    <t>①、②、③、④、⑤、⑥、⑦</t>
    <phoneticPr fontId="5"/>
  </si>
  <si>
    <t>①、③、④、⑤、⑥、⑦</t>
  </si>
  <si>
    <t>①、③、④、⑤、⑥、⑦</t>
    <phoneticPr fontId="5"/>
  </si>
  <si>
    <t>①、②、④、⑤、⑥、⑦</t>
  </si>
  <si>
    <t>①、②、④、⑤、⑥、⑦</t>
    <phoneticPr fontId="5"/>
  </si>
  <si>
    <t>①、②、③、⑤、⑥、⑦</t>
  </si>
  <si>
    <t>①、②、③、⑤、⑥、⑦</t>
    <phoneticPr fontId="5"/>
  </si>
  <si>
    <t>①、②、③、④、⑥、⑦</t>
  </si>
  <si>
    <t>①、②、③、④、⑥、⑦</t>
    <phoneticPr fontId="5"/>
  </si>
  <si>
    <t>R7-0101001</t>
  </si>
  <si>
    <t>佐藤　美香</t>
    <rPh sb="0" eb="2">
      <t>サトウ</t>
    </rPh>
    <rPh sb="3" eb="5">
      <t>ミカ</t>
    </rPh>
    <phoneticPr fontId="56" alignment="distributed"/>
  </si>
  <si>
    <t>名寄市上下水道室</t>
    <rPh sb="0" eb="2">
      <t>ナヨロ</t>
    </rPh>
    <phoneticPr fontId="44"/>
  </si>
  <si>
    <t>R7-0101002</t>
  </si>
  <si>
    <t>近藤　絢一</t>
    <rPh sb="0" eb="2">
      <t>コンドウ</t>
    </rPh>
    <rPh sb="3" eb="5">
      <t>ジュンイチ</t>
    </rPh>
    <phoneticPr fontId="54" alignment="distributed"/>
  </si>
  <si>
    <t>北見市上下水道局経営企画課</t>
    <rPh sb="0" eb="2">
      <t>キタミ</t>
    </rPh>
    <rPh sb="2" eb="3">
      <t>シ</t>
    </rPh>
    <rPh sb="3" eb="13">
      <t>ジョウゲスイドウキョクケイエイキカクカ</t>
    </rPh>
    <phoneticPr fontId="35"/>
  </si>
  <si>
    <t>R7-0101004</t>
  </si>
  <si>
    <t>大脇　真</t>
    <rPh sb="0" eb="2">
      <t>オオワキ</t>
    </rPh>
    <rPh sb="3" eb="4">
      <t>マコト</t>
    </rPh>
    <phoneticPr fontId="54" alignment="distributed"/>
  </si>
  <si>
    <t>（元）千歳市水道局総務課
株式会社アプサラ経済経営研究所</t>
    <rPh sb="13" eb="17">
      <t>カブシキガイシャ</t>
    </rPh>
    <rPh sb="21" eb="23">
      <t>ケイザイ</t>
    </rPh>
    <rPh sb="23" eb="25">
      <t>ケイエイ</t>
    </rPh>
    <rPh sb="25" eb="28">
      <t>ケンキュウジョ</t>
    </rPh>
    <phoneticPr fontId="35"/>
  </si>
  <si>
    <t>R7-0101005</t>
  </si>
  <si>
    <t>常谷　智晴</t>
    <rPh sb="0" eb="2">
      <t>ツネヤ</t>
    </rPh>
    <rPh sb="3" eb="5">
      <t>トモハル</t>
    </rPh>
    <phoneticPr fontId="54" alignment="distributed"/>
  </si>
  <si>
    <t>R7-0101006</t>
  </si>
  <si>
    <t>石井　吉春</t>
    <rPh sb="0" eb="2">
      <t>イシイ</t>
    </rPh>
    <rPh sb="3" eb="5">
      <t>ヨシハル</t>
    </rPh>
    <phoneticPr fontId="54" alignment="distributed"/>
  </si>
  <si>
    <t>R7-0101007</t>
  </si>
  <si>
    <t>丸尾　重憲</t>
    <rPh sb="0" eb="2">
      <t>マルオ</t>
    </rPh>
    <rPh sb="3" eb="5">
      <t>シゲノリ</t>
    </rPh>
    <phoneticPr fontId="54" alignment="distributed"/>
  </si>
  <si>
    <t>R7-0101008</t>
  </si>
  <si>
    <t>小田　剛</t>
    <rPh sb="0" eb="2">
      <t>オダ</t>
    </rPh>
    <rPh sb="3" eb="4">
      <t>タケシ</t>
    </rPh>
    <phoneticPr fontId="54" alignment="distributed"/>
  </si>
  <si>
    <t>有限責任監査法人トーマツ
監査保証事業本部第一事業部札幌事務所</t>
  </si>
  <si>
    <t>R7-0101011</t>
  </si>
  <si>
    <t>高田　和彦</t>
    <rPh sb="0" eb="2">
      <t>タカダ</t>
    </rPh>
    <rPh sb="3" eb="5">
      <t>カズヒコ</t>
    </rPh>
    <phoneticPr fontId="25"/>
  </si>
  <si>
    <t>苫前町役場・建設課</t>
    <rPh sb="0" eb="3">
      <t>トママエチョウ</t>
    </rPh>
    <rPh sb="3" eb="5">
      <t>ヤクバ</t>
    </rPh>
    <rPh sb="6" eb="9">
      <t>ケンセツカ</t>
    </rPh>
    <phoneticPr fontId="25"/>
  </si>
  <si>
    <t>R7-0101013</t>
  </si>
  <si>
    <t>野口　陽輔</t>
    <rPh sb="0" eb="2">
      <t>ノグチ</t>
    </rPh>
    <rPh sb="3" eb="5">
      <t>ヨウスケ</t>
    </rPh>
    <phoneticPr fontId="30"/>
  </si>
  <si>
    <t>札幌市下水道河川局事業推進部下水道計画課</t>
    <rPh sb="0" eb="3">
      <t>サッポロシ</t>
    </rPh>
    <rPh sb="3" eb="6">
      <t>ゲスイドウ</t>
    </rPh>
    <rPh sb="6" eb="9">
      <t>カセンキョク</t>
    </rPh>
    <rPh sb="9" eb="14">
      <t>ジギョウスイシンブ</t>
    </rPh>
    <rPh sb="14" eb="20">
      <t>ゲスイドウケイカクカ</t>
    </rPh>
    <phoneticPr fontId="30"/>
  </si>
  <si>
    <t>R7-0101014</t>
  </si>
  <si>
    <t>濱田　空太郎</t>
    <rPh sb="0" eb="2">
      <t>ハマダ</t>
    </rPh>
    <rPh sb="3" eb="4">
      <t>ソラ</t>
    </rPh>
    <rPh sb="4" eb="6">
      <t>タロウ</t>
    </rPh>
    <phoneticPr fontId="44"/>
  </si>
  <si>
    <t>有限責任監査法人トーマツ
監査・保証事業本部　事業部監査第四事業部　札幌事務所</t>
  </si>
  <si>
    <t>R7-0103001</t>
  </si>
  <si>
    <t>吉岡　律司</t>
    <rPh sb="0" eb="2">
      <t>ヨシオカ</t>
    </rPh>
    <rPh sb="3" eb="5">
      <t>リツジ</t>
    </rPh>
    <phoneticPr fontId="54" alignment="distributed"/>
  </si>
  <si>
    <t>R7-0103002</t>
  </si>
  <si>
    <t>谷川　透</t>
    <rPh sb="0" eb="2">
      <t>タニカワ</t>
    </rPh>
    <rPh sb="3" eb="4">
      <t>トオル</t>
    </rPh>
    <phoneticPr fontId="54" alignment="distributed"/>
  </si>
  <si>
    <t>新日本設計株式会社東北支社</t>
    <rPh sb="0" eb="3">
      <t>シンニホン</t>
    </rPh>
    <rPh sb="3" eb="5">
      <t>セッケイ</t>
    </rPh>
    <rPh sb="5" eb="9">
      <t>カブシキガイシャ</t>
    </rPh>
    <rPh sb="9" eb="11">
      <t>トウホク</t>
    </rPh>
    <rPh sb="11" eb="13">
      <t>シシャ</t>
    </rPh>
    <phoneticPr fontId="44"/>
  </si>
  <si>
    <t>R7-0103003</t>
  </si>
  <si>
    <t>望月　泉</t>
    <rPh sb="0" eb="2">
      <t>モチヅキ</t>
    </rPh>
    <rPh sb="3" eb="4">
      <t>イズミ</t>
    </rPh>
    <phoneticPr fontId="54" alignment="distributed"/>
  </si>
  <si>
    <t>全国自治体病院協議会
八幡平市立病院</t>
    <rPh sb="0" eb="2">
      <t>ゼンコク</t>
    </rPh>
    <rPh sb="2" eb="5">
      <t>ジチタイ</t>
    </rPh>
    <rPh sb="5" eb="7">
      <t>ビョウイン</t>
    </rPh>
    <rPh sb="7" eb="10">
      <t>キョウギカイ</t>
    </rPh>
    <rPh sb="11" eb="13">
      <t>ハチマン</t>
    </rPh>
    <rPh sb="13" eb="14">
      <t>タイラ</t>
    </rPh>
    <rPh sb="14" eb="16">
      <t>シリツ</t>
    </rPh>
    <rPh sb="16" eb="18">
      <t>ビョウイン</t>
    </rPh>
    <phoneticPr fontId="44"/>
  </si>
  <si>
    <t>R7-0103004</t>
  </si>
  <si>
    <t>照井　公春</t>
    <rPh sb="0" eb="2">
      <t>テルイ</t>
    </rPh>
    <rPh sb="3" eb="4">
      <t>コウ</t>
    </rPh>
    <rPh sb="4" eb="5">
      <t>ハル</t>
    </rPh>
    <phoneticPr fontId="43"/>
  </si>
  <si>
    <t>紫波町建設部下水道課</t>
    <rPh sb="0" eb="3">
      <t>シワチョウ</t>
    </rPh>
    <rPh sb="3" eb="6">
      <t>ケンセツブ</t>
    </rPh>
    <rPh sb="6" eb="10">
      <t>ゲスイドウカ</t>
    </rPh>
    <phoneticPr fontId="30"/>
  </si>
  <si>
    <t>R7-0104001</t>
  </si>
  <si>
    <t>関口　雅浩</t>
    <rPh sb="0" eb="2">
      <t>セキグチ</t>
    </rPh>
    <rPh sb="3" eb="5">
      <t>マサヒロ</t>
    </rPh>
    <phoneticPr fontId="54" alignment="distributed"/>
  </si>
  <si>
    <t>一般社団法人東北ソーシャルデザイン研究所</t>
    <rPh sb="0" eb="2">
      <t>イッパン</t>
    </rPh>
    <rPh sb="2" eb="4">
      <t>シャダン</t>
    </rPh>
    <rPh sb="4" eb="6">
      <t>ホウジン</t>
    </rPh>
    <rPh sb="6" eb="8">
      <t>トウホク</t>
    </rPh>
    <rPh sb="17" eb="20">
      <t>ケンキュウジョ</t>
    </rPh>
    <phoneticPr fontId="44"/>
  </si>
  <si>
    <t>R7-0104002</t>
  </si>
  <si>
    <t>佐藤　奈雄</t>
    <rPh sb="0" eb="2">
      <t>サトウ</t>
    </rPh>
    <rPh sb="3" eb="4">
      <t>ナ</t>
    </rPh>
    <rPh sb="4" eb="5">
      <t>オ</t>
    </rPh>
    <phoneticPr fontId="54" alignment="distributed"/>
  </si>
  <si>
    <t>R7-0104003</t>
  </si>
  <si>
    <t>櫻井　康博</t>
    <rPh sb="0" eb="2">
      <t>サクライ</t>
    </rPh>
    <rPh sb="3" eb="5">
      <t>ヤスヒロ</t>
    </rPh>
    <phoneticPr fontId="54" alignment="distributed"/>
  </si>
  <si>
    <t>R7-0104005</t>
  </si>
  <si>
    <t>佐藤　和哉</t>
    <rPh sb="0" eb="2">
      <t>サトウ</t>
    </rPh>
    <rPh sb="3" eb="4">
      <t>カズ</t>
    </rPh>
    <rPh sb="4" eb="5">
      <t>ヤ</t>
    </rPh>
    <phoneticPr fontId="50"/>
  </si>
  <si>
    <t>R7-0104006</t>
  </si>
  <si>
    <t>齋藤　匡俊</t>
    <rPh sb="0" eb="2">
      <t>サイトウ</t>
    </rPh>
    <rPh sb="3" eb="5">
      <t>マサトシ</t>
    </rPh>
    <phoneticPr fontId="30"/>
  </si>
  <si>
    <t>石巻地方広域水道企業団・浄水課</t>
    <rPh sb="0" eb="4">
      <t>イシノマキチホウ</t>
    </rPh>
    <rPh sb="4" eb="6">
      <t>コウイキ</t>
    </rPh>
    <rPh sb="6" eb="11">
      <t>スイドウキギョウダン</t>
    </rPh>
    <rPh sb="12" eb="15">
      <t>ジョウスイカ</t>
    </rPh>
    <phoneticPr fontId="30"/>
  </si>
  <si>
    <t>R7-0105002</t>
  </si>
  <si>
    <t>池田 かおり</t>
    <rPh sb="0" eb="2">
      <t>イケダ</t>
    </rPh>
    <phoneticPr fontId="44" alignment="distributed"/>
  </si>
  <si>
    <t>オリジナル設計株式会社　東日本支店 ファシリティ室</t>
  </si>
  <si>
    <t>R7-0105003</t>
  </si>
  <si>
    <t>米谷　正幸</t>
    <rPh sb="0" eb="2">
      <t>ヨネヤ</t>
    </rPh>
    <rPh sb="3" eb="5">
      <t>マサユキ</t>
    </rPh>
    <phoneticPr fontId="0"/>
  </si>
  <si>
    <t>R7-0106001</t>
  </si>
  <si>
    <t>大嶋　雄生</t>
    <rPh sb="0" eb="2">
      <t>オオシマ</t>
    </rPh>
    <rPh sb="3" eb="4">
      <t>ユウ</t>
    </rPh>
    <rPh sb="4" eb="5">
      <t>キ</t>
    </rPh>
    <phoneticPr fontId="54" alignment="distributed"/>
  </si>
  <si>
    <t>大嶋雄生公認会計士・税理士事務所
一般社団法人行政経営支援機構</t>
    <rPh sb="10" eb="13">
      <t>ゼイリシ</t>
    </rPh>
    <rPh sb="17" eb="19">
      <t>イッパン</t>
    </rPh>
    <rPh sb="19" eb="23">
      <t>シャダンホウジン</t>
    </rPh>
    <rPh sb="23" eb="25">
      <t>ギョウセイ</t>
    </rPh>
    <rPh sb="25" eb="27">
      <t>ケイエイ</t>
    </rPh>
    <rPh sb="27" eb="29">
      <t>シエン</t>
    </rPh>
    <rPh sb="29" eb="31">
      <t>キコウ</t>
    </rPh>
    <phoneticPr fontId="44"/>
  </si>
  <si>
    <t>R7-0106002</t>
  </si>
  <si>
    <t>栗谷　義樹</t>
    <rPh sb="0" eb="2">
      <t>クリヤ</t>
    </rPh>
    <rPh sb="3" eb="5">
      <t>ヨシキ</t>
    </rPh>
    <phoneticPr fontId="54" alignment="distributed"/>
  </si>
  <si>
    <t>地方独立行政法人山形県・酒田市病院機構
日本海総合病院</t>
  </si>
  <si>
    <t>R7-0106003</t>
  </si>
  <si>
    <t>松田　卓也</t>
    <rPh sb="0" eb="2">
      <t>マツダ</t>
    </rPh>
    <rPh sb="3" eb="5">
      <t>タクヤ</t>
    </rPh>
    <phoneticPr fontId="54" alignment="distributed"/>
  </si>
  <si>
    <t>R7-0106004</t>
  </si>
  <si>
    <t>香川　倫幸</t>
    <rPh sb="0" eb="2">
      <t>カガワ</t>
    </rPh>
    <rPh sb="3" eb="5">
      <t>ミチユキ</t>
    </rPh>
    <phoneticPr fontId="0" alignment="distributed"/>
  </si>
  <si>
    <t>税理士法人あさひ会計　地方創生支援部</t>
    <rPh sb="0" eb="3">
      <t>ゼイリシ</t>
    </rPh>
    <rPh sb="3" eb="5">
      <t>ホウジン</t>
    </rPh>
    <rPh sb="8" eb="10">
      <t>カイケイ</t>
    </rPh>
    <rPh sb="11" eb="13">
      <t>チホウ</t>
    </rPh>
    <rPh sb="13" eb="15">
      <t>ソウセイ</t>
    </rPh>
    <rPh sb="15" eb="17">
      <t>シエン</t>
    </rPh>
    <rPh sb="17" eb="18">
      <t>ブ</t>
    </rPh>
    <phoneticPr fontId="39"/>
  </si>
  <si>
    <t>R7-0107001</t>
  </si>
  <si>
    <t>遠藤　誠作</t>
    <rPh sb="0" eb="2">
      <t>エンドウ</t>
    </rPh>
    <rPh sb="3" eb="5">
      <t>セイサク</t>
    </rPh>
    <phoneticPr fontId="54" alignment="distributed"/>
  </si>
  <si>
    <t>北海道大学大学院公共政策学研究センター　　　　　　　　　　　　　　　　　　　　　　　　　　　　　　　　　　　　　　　　　　　　　　　　　　　　　　　　　　　全国簡易水道協議会福岡県田川市参与</t>
  </si>
  <si>
    <t>R7-0107002</t>
  </si>
  <si>
    <t>遠藤　利哉</t>
    <rPh sb="0" eb="2">
      <t>エンドウ</t>
    </rPh>
    <rPh sb="3" eb="4">
      <t>カズ</t>
    </rPh>
    <rPh sb="4" eb="5">
      <t>ヤ</t>
    </rPh>
    <phoneticPr fontId="0"/>
  </si>
  <si>
    <t>福島県会津若松市上下水道局上水道施設課兼下水道施設課</t>
    <rPh sb="0" eb="3">
      <t>フクシマケン</t>
    </rPh>
    <rPh sb="3" eb="5">
      <t>アイヅ</t>
    </rPh>
    <rPh sb="5" eb="7">
      <t>ワカマツ</t>
    </rPh>
    <rPh sb="7" eb="8">
      <t>シ</t>
    </rPh>
    <rPh sb="8" eb="10">
      <t>ジョウゲ</t>
    </rPh>
    <rPh sb="10" eb="12">
      <t>スイドウ</t>
    </rPh>
    <rPh sb="12" eb="13">
      <t>キョク</t>
    </rPh>
    <rPh sb="13" eb="16">
      <t>ジョウスイドウ</t>
    </rPh>
    <rPh sb="16" eb="19">
      <t>シセツカ</t>
    </rPh>
    <rPh sb="19" eb="20">
      <t>ケン</t>
    </rPh>
    <rPh sb="20" eb="23">
      <t>ゲスイドウ</t>
    </rPh>
    <rPh sb="23" eb="26">
      <t>シセツカ</t>
    </rPh>
    <phoneticPr fontId="13"/>
  </si>
  <si>
    <t>R7-0108001</t>
  </si>
  <si>
    <t>鈴木　利勝</t>
    <rPh sb="0" eb="2">
      <t>スズキ</t>
    </rPh>
    <rPh sb="3" eb="5">
      <t>トシカツ</t>
    </rPh>
    <phoneticPr fontId="54" alignment="distributed"/>
  </si>
  <si>
    <t>（元）一般社団法人地方公会計研究センター理事 公営企業委員長</t>
  </si>
  <si>
    <t>R7-0108002</t>
  </si>
  <si>
    <t>佐藤　真一</t>
    <rPh sb="0" eb="2">
      <t>サトウ</t>
    </rPh>
    <rPh sb="3" eb="5">
      <t>シンイチ</t>
    </rPh>
    <phoneticPr fontId="54" alignment="distributed"/>
  </si>
  <si>
    <t>R7-0108003</t>
  </si>
  <si>
    <t>三枝　康成</t>
    <rPh sb="0" eb="2">
      <t>サエグサ</t>
    </rPh>
    <rPh sb="3" eb="5">
      <t>ヤスナリ</t>
    </rPh>
    <phoneticPr fontId="54" alignment="distributed"/>
  </si>
  <si>
    <t>三枝公認会計士事務所　代表</t>
  </si>
  <si>
    <t>R7-0109002</t>
  </si>
  <si>
    <t>太田　正</t>
    <rPh sb="0" eb="2">
      <t>オオタ</t>
    </rPh>
    <rPh sb="3" eb="4">
      <t>タダシ</t>
    </rPh>
    <phoneticPr fontId="54" alignment="distributed"/>
  </si>
  <si>
    <t>（元）作新学院大学</t>
    <rPh sb="1" eb="2">
      <t>モト</t>
    </rPh>
    <phoneticPr fontId="44"/>
  </si>
  <si>
    <t>R7-0110001</t>
  </si>
  <si>
    <t>浅見　正和</t>
    <rPh sb="0" eb="2">
      <t>アサミ</t>
    </rPh>
    <rPh sb="3" eb="5">
      <t>マサカズ</t>
    </rPh>
    <phoneticPr fontId="54" alignment="distributed"/>
  </si>
  <si>
    <t>群馬県環境森林部廃棄物リサイクル課　　　　　　　　　　　　　　　　　　　　　　　　　　　　（元）公営電気事業経営者会議事務局長</t>
    <rPh sb="16" eb="17">
      <t>カ</t>
    </rPh>
    <rPh sb="46" eb="47">
      <t>モト</t>
    </rPh>
    <rPh sb="48" eb="50">
      <t>コウエイ</t>
    </rPh>
    <rPh sb="50" eb="52">
      <t>デンキ</t>
    </rPh>
    <rPh sb="52" eb="54">
      <t>ジギョウ</t>
    </rPh>
    <rPh sb="54" eb="57">
      <t>ケイエイシャ</t>
    </rPh>
    <rPh sb="57" eb="59">
      <t>カイギ</t>
    </rPh>
    <rPh sb="59" eb="61">
      <t>ジム</t>
    </rPh>
    <rPh sb="61" eb="63">
      <t>キョクチョウ</t>
    </rPh>
    <phoneticPr fontId="44"/>
  </si>
  <si>
    <t>R7-0110002</t>
  </si>
  <si>
    <t>松本　圭一</t>
    <rPh sb="0" eb="2">
      <t>マツモト</t>
    </rPh>
    <rPh sb="3" eb="5">
      <t>ケイイチ</t>
    </rPh>
    <phoneticPr fontId="12"/>
  </si>
  <si>
    <t>安中市上下水道部上水道事務課</t>
    <rPh sb="0" eb="3">
      <t>アンナカシ</t>
    </rPh>
    <rPh sb="3" eb="5">
      <t>ジョウゲ</t>
    </rPh>
    <rPh sb="5" eb="7">
      <t>スイドウ</t>
    </rPh>
    <rPh sb="7" eb="8">
      <t>ブ</t>
    </rPh>
    <rPh sb="8" eb="11">
      <t>ジョウスイドウ</t>
    </rPh>
    <rPh sb="11" eb="14">
      <t>ジムカ</t>
    </rPh>
    <phoneticPr fontId="12"/>
  </si>
  <si>
    <t>R7-0111002</t>
  </si>
  <si>
    <t>山木　幸夫</t>
    <rPh sb="0" eb="2">
      <t>ヤマキ</t>
    </rPh>
    <rPh sb="3" eb="5">
      <t>ユキオ</t>
    </rPh>
    <phoneticPr fontId="54" alignment="distributed"/>
  </si>
  <si>
    <t>（株）光エンジニアリング
（元）埼玉県</t>
    <rPh sb="1" eb="2">
      <t>カブ</t>
    </rPh>
    <rPh sb="14" eb="15">
      <t>モト</t>
    </rPh>
    <rPh sb="16" eb="19">
      <t>サイタマケン</t>
    </rPh>
    <phoneticPr fontId="44"/>
  </si>
  <si>
    <t>R7-0111003</t>
  </si>
  <si>
    <t>加藤　壮一</t>
    <rPh sb="0" eb="2">
      <t>カトウ</t>
    </rPh>
    <rPh sb="3" eb="5">
      <t>ソウイチ</t>
    </rPh>
    <phoneticPr fontId="54" alignment="distributed"/>
  </si>
  <si>
    <t>R7-0111005</t>
  </si>
  <si>
    <t>伊関　友伸</t>
    <rPh sb="0" eb="2">
      <t>イゼキ</t>
    </rPh>
    <rPh sb="3" eb="4">
      <t>トモ</t>
    </rPh>
    <rPh sb="4" eb="5">
      <t>トシ</t>
    </rPh>
    <phoneticPr fontId="54"/>
  </si>
  <si>
    <t>城西大学経営学部教授</t>
    <rPh sb="0" eb="4">
      <t xml:space="preserve">ジョウサイダイガク </t>
    </rPh>
    <rPh sb="4" eb="5">
      <t>ケイエイ</t>
    </rPh>
    <rPh sb="8" eb="10">
      <t xml:space="preserve">キョウジュ </t>
    </rPh>
    <phoneticPr fontId="18"/>
  </si>
  <si>
    <t>R7-0112001</t>
  </si>
  <si>
    <t>小泉　雄司</t>
    <rPh sb="0" eb="2">
      <t>コイズミ</t>
    </rPh>
    <rPh sb="3" eb="5">
      <t>ユウジ</t>
    </rPh>
    <phoneticPr fontId="54" alignment="distributed"/>
  </si>
  <si>
    <t>R7-0112002</t>
  </si>
  <si>
    <t>金井　信一</t>
    <rPh sb="0" eb="2">
      <t>カナイ</t>
    </rPh>
    <rPh sb="3" eb="5">
      <t>シンイチ</t>
    </rPh>
    <phoneticPr fontId="50"/>
  </si>
  <si>
    <t>有限会社コスモファシリティーズ</t>
    <rPh sb="0" eb="4">
      <t>ユウゲンカイシャ</t>
    </rPh>
    <phoneticPr fontId="44"/>
  </si>
  <si>
    <t>R7-0112003</t>
  </si>
  <si>
    <t>前田　一樹</t>
    <rPh sb="0" eb="2">
      <t>マエダ</t>
    </rPh>
    <rPh sb="3" eb="5">
      <t>カズキ</t>
    </rPh>
    <phoneticPr fontId="54"/>
  </si>
  <si>
    <t>館山市建設環境部都市計画課下水道室</t>
  </si>
  <si>
    <t>R7-0113002</t>
  </si>
  <si>
    <t>長　隆</t>
    <rPh sb="0" eb="1">
      <t>オサ</t>
    </rPh>
    <rPh sb="2" eb="3">
      <t>タカシ</t>
    </rPh>
    <phoneticPr fontId="54" alignment="distributed"/>
  </si>
  <si>
    <t>R7-0113003</t>
  </si>
  <si>
    <t>夏苅　千晶</t>
    <rPh sb="0" eb="1">
      <t>ナツ</t>
    </rPh>
    <rPh sb="1" eb="2">
      <t>カリ</t>
    </rPh>
    <rPh sb="3" eb="5">
      <t>チアキ</t>
    </rPh>
    <phoneticPr fontId="54" alignment="distributed"/>
  </si>
  <si>
    <t>R7-0113004</t>
  </si>
  <si>
    <t>鈴木　浩三</t>
    <rPh sb="0" eb="2">
      <t>スズキ</t>
    </rPh>
    <rPh sb="3" eb="5">
      <t>コウゾウ</t>
    </rPh>
    <phoneticPr fontId="54" alignment="distributed"/>
  </si>
  <si>
    <t>東京都水道局　北部支所長</t>
  </si>
  <si>
    <t>R7-0113005</t>
  </si>
  <si>
    <t>弓倉　純一</t>
    <rPh sb="0" eb="2">
      <t>ユミクラ</t>
    </rPh>
    <rPh sb="3" eb="5">
      <t>ジュンイチ</t>
    </rPh>
    <phoneticPr fontId="54" alignment="distributed"/>
  </si>
  <si>
    <t>（元）日本下水道事業団</t>
    <rPh sb="1" eb="2">
      <t>モト</t>
    </rPh>
    <rPh sb="3" eb="5">
      <t>ニホン</t>
    </rPh>
    <rPh sb="5" eb="8">
      <t>ゲスイドウ</t>
    </rPh>
    <rPh sb="8" eb="11">
      <t>ジギョウダン</t>
    </rPh>
    <phoneticPr fontId="44"/>
  </si>
  <si>
    <t>R7-0113006</t>
  </si>
  <si>
    <t>加納　隆</t>
    <rPh sb="0" eb="2">
      <t>カノウ</t>
    </rPh>
    <rPh sb="3" eb="4">
      <t>タカシ</t>
    </rPh>
    <phoneticPr fontId="54" alignment="distributed"/>
  </si>
  <si>
    <t>R7-0113007</t>
  </si>
  <si>
    <t>滝沢　智</t>
    <rPh sb="0" eb="2">
      <t>タキザワ</t>
    </rPh>
    <rPh sb="3" eb="4">
      <t>サトシ</t>
    </rPh>
    <phoneticPr fontId="54" alignment="distributed"/>
  </si>
  <si>
    <t>R7-0113010</t>
  </si>
  <si>
    <t>冨田　一栄</t>
    <rPh sb="0" eb="2">
      <t>トミタ</t>
    </rPh>
    <rPh sb="3" eb="5">
      <t>カズエ</t>
    </rPh>
    <phoneticPr fontId="54" alignment="distributed"/>
  </si>
  <si>
    <t>株式会社ＴＡＲＭ
冨田一栄税理士事務所</t>
  </si>
  <si>
    <t>R7-0113011</t>
  </si>
  <si>
    <t>南澤　淳</t>
    <rPh sb="0" eb="2">
      <t>ミナミサワ</t>
    </rPh>
    <rPh sb="3" eb="4">
      <t>ジュン</t>
    </rPh>
    <phoneticPr fontId="54" alignment="distributed"/>
  </si>
  <si>
    <t>日本会計コンサルティング株式会社　</t>
  </si>
  <si>
    <t>R7-0113012</t>
  </si>
  <si>
    <t>栗原　智之</t>
    <rPh sb="0" eb="2">
      <t>クリバラ</t>
    </rPh>
    <rPh sb="3" eb="5">
      <t>トモユキ</t>
    </rPh>
    <phoneticPr fontId="54" alignment="distributed"/>
  </si>
  <si>
    <t>R7-0113013</t>
  </si>
  <si>
    <t>木村　康則</t>
    <rPh sb="0" eb="2">
      <t>キムラ</t>
    </rPh>
    <rPh sb="3" eb="5">
      <t>ヤスノリ</t>
    </rPh>
    <phoneticPr fontId="54" alignment="distributed"/>
  </si>
  <si>
    <t>R7-0113014</t>
  </si>
  <si>
    <t>齋藤　弘</t>
    <rPh sb="0" eb="2">
      <t>サイトウ</t>
    </rPh>
    <rPh sb="3" eb="4">
      <t>ヒロシ</t>
    </rPh>
    <phoneticPr fontId="54" alignment="distributed"/>
  </si>
  <si>
    <t>一般社団法人日本ダクタイル鉄管協会関東支部</t>
    <rPh sb="0" eb="2">
      <t>イッパン</t>
    </rPh>
    <rPh sb="3" eb="4">
      <t>ダン</t>
    </rPh>
    <rPh sb="4" eb="6">
      <t>ホウジン</t>
    </rPh>
    <phoneticPr fontId="44"/>
  </si>
  <si>
    <t>R7-0113015</t>
  </si>
  <si>
    <t>川島　建文</t>
    <rPh sb="0" eb="2">
      <t>カワシマ</t>
    </rPh>
    <rPh sb="3" eb="4">
      <t>タテ</t>
    </rPh>
    <rPh sb="4" eb="5">
      <t>ブミ</t>
    </rPh>
    <phoneticPr fontId="54" alignment="distributed"/>
  </si>
  <si>
    <t>株式会社パブリック・マネジメント・コンサルティング 公共部</t>
  </si>
  <si>
    <t>R7-0113016</t>
  </si>
  <si>
    <t>藤巻　祐輔</t>
    <rPh sb="0" eb="2">
      <t>フジマキ</t>
    </rPh>
    <rPh sb="3" eb="5">
      <t>ユウスケ</t>
    </rPh>
    <phoneticPr fontId="54" alignment="distributed"/>
  </si>
  <si>
    <t>有限責任監査法人トーマツ
監査・保証事業本部パブリックセクター・ヘルスケア事業部</t>
  </si>
  <si>
    <t>R7-0113017</t>
  </si>
  <si>
    <t>髙橋　佑季</t>
    <rPh sb="0" eb="2">
      <t>タカハシ</t>
    </rPh>
    <rPh sb="3" eb="5">
      <t>ユウキ</t>
    </rPh>
    <phoneticPr fontId="54" alignment="distributed"/>
  </si>
  <si>
    <t>R7-0113018</t>
  </si>
  <si>
    <t>浦葉　翔太</t>
    <rPh sb="0" eb="2">
      <t>ウラハ</t>
    </rPh>
    <rPh sb="3" eb="5">
      <t>ショウタ</t>
    </rPh>
    <phoneticPr fontId="54" alignment="distributed"/>
  </si>
  <si>
    <t>R7-0113019</t>
  </si>
  <si>
    <t>佐藤　諒也</t>
    <rPh sb="0" eb="2">
      <t>サトウ</t>
    </rPh>
    <rPh sb="3" eb="4">
      <t>リョウヤ</t>
    </rPh>
    <phoneticPr fontId="54" alignment="distributed"/>
  </si>
  <si>
    <t>R7-0113020</t>
  </si>
  <si>
    <t>村上　裕樹</t>
    <rPh sb="0" eb="2">
      <t>ムラカミ</t>
    </rPh>
    <rPh sb="3" eb="5">
      <t>ユウキ</t>
    </rPh>
    <phoneticPr fontId="54" alignment="distributed"/>
  </si>
  <si>
    <t>R7-0113025</t>
  </si>
  <si>
    <t>石井　知浩</t>
    <rPh sb="0" eb="2">
      <t>イシイ</t>
    </rPh>
    <rPh sb="3" eb="5">
      <t>トモヒロ</t>
    </rPh>
    <phoneticPr fontId="54" alignment="distributed"/>
  </si>
  <si>
    <t>R7-0113026</t>
  </si>
  <si>
    <t>小林　美咲</t>
    <rPh sb="0" eb="2">
      <t>コバヤシ</t>
    </rPh>
    <rPh sb="3" eb="5">
      <t>ミサキ</t>
    </rPh>
    <phoneticPr fontId="54" alignment="distributed"/>
  </si>
  <si>
    <t>R7-0113027</t>
  </si>
  <si>
    <t>新沼　研</t>
    <rPh sb="0" eb="2">
      <t>ニイヌマ</t>
    </rPh>
    <rPh sb="3" eb="4">
      <t>ケン</t>
    </rPh>
    <phoneticPr fontId="54" alignment="distributed"/>
  </si>
  <si>
    <t>R7-0113028</t>
  </si>
  <si>
    <t>堀田　雄哉</t>
    <rPh sb="0" eb="2">
      <t>ホリタ</t>
    </rPh>
    <rPh sb="3" eb="4">
      <t>カツ</t>
    </rPh>
    <rPh sb="4" eb="5">
      <t>ヤ</t>
    </rPh>
    <phoneticPr fontId="54" alignment="distributed"/>
  </si>
  <si>
    <t>R7-0113029</t>
  </si>
  <si>
    <t>後藤　祥平</t>
    <rPh sb="0" eb="2">
      <t>ゴトウ</t>
    </rPh>
    <rPh sb="3" eb="5">
      <t>ショウヘイ</t>
    </rPh>
    <phoneticPr fontId="54" alignment="distributed"/>
  </si>
  <si>
    <t>R7-0113030</t>
  </si>
  <si>
    <t>福田　健一郎</t>
    <rPh sb="0" eb="2">
      <t>フクダ</t>
    </rPh>
    <rPh sb="3" eb="6">
      <t>ケンイチロウ</t>
    </rPh>
    <phoneticPr fontId="54" alignment="distributed"/>
  </si>
  <si>
    <r>
      <rPr>
        <sz val="14"/>
        <rFont val="ＭＳ Ｐゴシック"/>
        <family val="3"/>
        <charset val="128"/>
      </rPr>
      <t>EYストラテジー・アンド・コンサルティング株式会社
インフラストラクチャー・アドバイザリー</t>
    </r>
    <rPh sb="21" eb="23">
      <t>カブシキ</t>
    </rPh>
    <rPh sb="23" eb="25">
      <t>カイシャ</t>
    </rPh>
    <phoneticPr fontId="32"/>
  </si>
  <si>
    <t>R7-0113032</t>
  </si>
  <si>
    <t>橋本　玄</t>
    <rPh sb="0" eb="2">
      <t>ハシモト</t>
    </rPh>
    <rPh sb="3" eb="4">
      <t>ゲン</t>
    </rPh>
    <phoneticPr fontId="54" alignment="distributed"/>
  </si>
  <si>
    <t>株式会社日本総合研究所</t>
    <rPh sb="0" eb="4">
      <t>カブシキガイシャ</t>
    </rPh>
    <rPh sb="4" eb="6">
      <t>ニホン</t>
    </rPh>
    <rPh sb="6" eb="8">
      <t>ソウゴウ</t>
    </rPh>
    <rPh sb="8" eb="11">
      <t>ケンキュウショ</t>
    </rPh>
    <phoneticPr fontId="35"/>
  </si>
  <si>
    <t>R7-0113033</t>
  </si>
  <si>
    <t>合谷　貴史</t>
    <rPh sb="0" eb="2">
      <t>ゴウヤ</t>
    </rPh>
    <rPh sb="3" eb="5">
      <t>タカシ</t>
    </rPh>
    <phoneticPr fontId="54" alignment="distributed"/>
  </si>
  <si>
    <t>NPO法人病院経営支援機構　</t>
    <rPh sb="3" eb="5">
      <t>ホウジン</t>
    </rPh>
    <rPh sb="5" eb="7">
      <t>ビョウイン</t>
    </rPh>
    <rPh sb="7" eb="9">
      <t>ケイエイ</t>
    </rPh>
    <rPh sb="9" eb="11">
      <t>シエン</t>
    </rPh>
    <rPh sb="11" eb="13">
      <t>キコウ</t>
    </rPh>
    <phoneticPr fontId="35"/>
  </si>
  <si>
    <t>R7-0113034</t>
  </si>
  <si>
    <t>橋本　正治</t>
    <rPh sb="0" eb="2">
      <t>ハシモト</t>
    </rPh>
    <rPh sb="3" eb="5">
      <t>マサハル</t>
    </rPh>
    <phoneticPr fontId="54" alignment="distributed"/>
  </si>
  <si>
    <t>株式会社自治体病院共済会</t>
    <rPh sb="0" eb="4">
      <t>カブシキカイシャ</t>
    </rPh>
    <rPh sb="4" eb="7">
      <t>ジチタイ</t>
    </rPh>
    <rPh sb="7" eb="9">
      <t>ビョウイン</t>
    </rPh>
    <rPh sb="9" eb="12">
      <t>キョウサイカイ</t>
    </rPh>
    <phoneticPr fontId="35"/>
  </si>
  <si>
    <t>R7-0113035</t>
  </si>
  <si>
    <t>渡辺　典之</t>
    <rPh sb="0" eb="2">
      <t>ワタナベ</t>
    </rPh>
    <rPh sb="3" eb="5">
      <t>ノリユキ</t>
    </rPh>
    <phoneticPr fontId="54" alignment="distributed"/>
  </si>
  <si>
    <t>有限責任監査法人トーマツ　
リスクアドバイザリー事業本部ヘルスケア</t>
    <rPh sb="0" eb="2">
      <t>ユウゲン</t>
    </rPh>
    <rPh sb="2" eb="4">
      <t>セキニン</t>
    </rPh>
    <rPh sb="4" eb="6">
      <t>カンサ</t>
    </rPh>
    <rPh sb="6" eb="8">
      <t>ホウジン</t>
    </rPh>
    <rPh sb="24" eb="26">
      <t>ジギョウ</t>
    </rPh>
    <rPh sb="26" eb="28">
      <t>ホンブ</t>
    </rPh>
    <phoneticPr fontId="35"/>
  </si>
  <si>
    <t>R7-0113036</t>
  </si>
  <si>
    <t>岡本　靖</t>
    <rPh sb="0" eb="2">
      <t>オカモト</t>
    </rPh>
    <rPh sb="3" eb="4">
      <t>ヤスシ</t>
    </rPh>
    <phoneticPr fontId="54" alignment="distributed"/>
  </si>
  <si>
    <t>地域医療振興協会企画調査部</t>
    <rPh sb="0" eb="8">
      <t>チイキイリョウシンコウキョウカイ</t>
    </rPh>
    <rPh sb="8" eb="10">
      <t>キカク</t>
    </rPh>
    <rPh sb="10" eb="12">
      <t>チョウサ</t>
    </rPh>
    <rPh sb="12" eb="13">
      <t>ブ</t>
    </rPh>
    <phoneticPr fontId="35"/>
  </si>
  <si>
    <t>R7-0113039</t>
  </si>
  <si>
    <t>樋口　幸一</t>
    <rPh sb="0" eb="2">
      <t>ヒグチ</t>
    </rPh>
    <rPh sb="3" eb="5">
      <t>コウイチ</t>
    </rPh>
    <phoneticPr fontId="54" alignment="distributed"/>
  </si>
  <si>
    <t>樋口公認会計士事務所</t>
    <rPh sb="4" eb="7">
      <t>カイケイシ</t>
    </rPh>
    <phoneticPr fontId="44"/>
  </si>
  <si>
    <t>R7-0113040</t>
  </si>
  <si>
    <t>世羅　徹</t>
    <rPh sb="0" eb="2">
      <t>セラ</t>
    </rPh>
    <rPh sb="3" eb="4">
      <t>トオル</t>
    </rPh>
    <phoneticPr fontId="54" alignment="distributed"/>
  </si>
  <si>
    <t>世羅徹公認会計士事務所</t>
  </si>
  <si>
    <t>R7-0113042</t>
  </si>
  <si>
    <t>松本　拓也</t>
    <rPh sb="0" eb="2">
      <t>マツモト</t>
    </rPh>
    <rPh sb="3" eb="5">
      <t>タクヤ</t>
    </rPh>
    <phoneticPr fontId="54" alignment="distributed"/>
  </si>
  <si>
    <t>R7-0113043</t>
  </si>
  <si>
    <t>馬場　正威</t>
    <rPh sb="0" eb="2">
      <t>ババ</t>
    </rPh>
    <rPh sb="3" eb="5">
      <t>マサイ</t>
    </rPh>
    <phoneticPr fontId="56" alignment="distributed"/>
  </si>
  <si>
    <t>馬場公認会計士事務所</t>
    <rPh sb="0" eb="2">
      <t>ババ</t>
    </rPh>
    <rPh sb="2" eb="4">
      <t>コウニン</t>
    </rPh>
    <rPh sb="4" eb="7">
      <t>カイケイシ</t>
    </rPh>
    <rPh sb="7" eb="10">
      <t>ジムショ</t>
    </rPh>
    <phoneticPr fontId="44"/>
  </si>
  <si>
    <t>R7-0113044</t>
  </si>
  <si>
    <t>植村　亮</t>
    <rPh sb="0" eb="2">
      <t>ウエムラ</t>
    </rPh>
    <rPh sb="3" eb="4">
      <t>リョウ</t>
    </rPh>
    <phoneticPr fontId="54" alignment="distributed"/>
  </si>
  <si>
    <t>有限責任監査法人トーマツ
リスクアドバイザリー事業本部ヘルスケア</t>
    <rPh sb="0" eb="2">
      <t>ユウゲン</t>
    </rPh>
    <rPh sb="2" eb="4">
      <t>セキニン</t>
    </rPh>
    <rPh sb="4" eb="6">
      <t>カンサ</t>
    </rPh>
    <rPh sb="6" eb="8">
      <t>ホウジン</t>
    </rPh>
    <rPh sb="23" eb="25">
      <t>ジギョウ</t>
    </rPh>
    <rPh sb="25" eb="27">
      <t>ホンブ</t>
    </rPh>
    <phoneticPr fontId="45"/>
  </si>
  <si>
    <t>R7-0113045</t>
  </si>
  <si>
    <t>川端　康正</t>
    <rPh sb="0" eb="2">
      <t>カワバタ</t>
    </rPh>
    <rPh sb="3" eb="5">
      <t>ヤスマサ</t>
    </rPh>
    <phoneticPr fontId="54" alignment="distributed"/>
  </si>
  <si>
    <t>株式会社日本経営　東京支社</t>
    <rPh sb="0" eb="2">
      <t>カブシキ</t>
    </rPh>
    <rPh sb="2" eb="4">
      <t>カイシャ</t>
    </rPh>
    <rPh sb="4" eb="6">
      <t>ニホン</t>
    </rPh>
    <rPh sb="6" eb="8">
      <t>ケイエイ</t>
    </rPh>
    <rPh sb="9" eb="11">
      <t>トウキョウ</t>
    </rPh>
    <rPh sb="11" eb="13">
      <t>シシャ</t>
    </rPh>
    <phoneticPr fontId="45"/>
  </si>
  <si>
    <t>R7-0113046</t>
  </si>
  <si>
    <t>濱中　洋平</t>
    <rPh sb="0" eb="2">
      <t>ハマナカ</t>
    </rPh>
    <rPh sb="3" eb="5">
      <t>ヨウヘイ</t>
    </rPh>
    <phoneticPr fontId="54" alignment="distributed"/>
  </si>
  <si>
    <t>株式会社日本経営</t>
    <rPh sb="0" eb="2">
      <t>カブシキ</t>
    </rPh>
    <rPh sb="2" eb="4">
      <t>カイシャ</t>
    </rPh>
    <rPh sb="4" eb="6">
      <t>ニホン</t>
    </rPh>
    <rPh sb="6" eb="8">
      <t>ケイエイ</t>
    </rPh>
    <phoneticPr fontId="45"/>
  </si>
  <si>
    <t>R7-0113047</t>
  </si>
  <si>
    <t>黒岩　弘征</t>
    <rPh sb="0" eb="1">
      <t>クロ</t>
    </rPh>
    <rPh sb="1" eb="2">
      <t>イワ</t>
    </rPh>
    <rPh sb="3" eb="4">
      <t>ヒロ</t>
    </rPh>
    <rPh sb="4" eb="5">
      <t>ユキ</t>
    </rPh>
    <phoneticPr fontId="55" alignment="distributed"/>
  </si>
  <si>
    <t>野村ヘルスケア・サポート＆アドバイザリー株式会社
プロダクト・ソリューション部グループリーダー→クライアント・ソリューション部長</t>
    <rPh sb="0" eb="2">
      <t>ノムラ</t>
    </rPh>
    <rPh sb="20" eb="24">
      <t>カブシキガイシャ</t>
    </rPh>
    <rPh sb="38" eb="39">
      <t>ブ</t>
    </rPh>
    <phoneticPr fontId="41"/>
  </si>
  <si>
    <t>R7-0113048</t>
  </si>
  <si>
    <t>古島　洋平</t>
    <rPh sb="0" eb="2">
      <t>フルシマ</t>
    </rPh>
    <rPh sb="3" eb="5">
      <t>ヨウヘイ</t>
    </rPh>
    <phoneticPr fontId="51" alignment="distributed"/>
  </si>
  <si>
    <t>R7-0113049</t>
  </si>
  <si>
    <t>千葉　穣</t>
    <rPh sb="0" eb="2">
      <t>チバ</t>
    </rPh>
    <rPh sb="3" eb="4">
      <t>ユタカ</t>
    </rPh>
    <phoneticPr fontId="0" alignment="distributed"/>
  </si>
  <si>
    <t>野村ヘルスケア・サポート＆アドバイザリー株式会社
クライアント・ソリューション部</t>
    <rPh sb="0" eb="2">
      <t>ノムラ</t>
    </rPh>
    <rPh sb="20" eb="24">
      <t>カブシキガイシャ</t>
    </rPh>
    <rPh sb="39" eb="40">
      <t>ブ</t>
    </rPh>
    <phoneticPr fontId="39"/>
  </si>
  <si>
    <t>R7-0113050</t>
  </si>
  <si>
    <t>阿部　京</t>
    <rPh sb="0" eb="2">
      <t>アベ</t>
    </rPh>
    <rPh sb="3" eb="4">
      <t>ミヤコ</t>
    </rPh>
    <phoneticPr fontId="54" alignment="distributed"/>
  </si>
  <si>
    <t>R7-0113051</t>
  </si>
  <si>
    <t>前川　智之</t>
    <rPh sb="0" eb="2">
      <t>マエカワ</t>
    </rPh>
    <rPh sb="3" eb="5">
      <t>トモユキ</t>
    </rPh>
    <phoneticPr fontId="54" alignment="distributed"/>
  </si>
  <si>
    <t>R7-0113052</t>
  </si>
  <si>
    <t>白石　俊介</t>
    <rPh sb="0" eb="2">
      <t>シライシ</t>
    </rPh>
    <rPh sb="3" eb="5">
      <t>シュンスケ</t>
    </rPh>
    <phoneticPr fontId="58" alignment="distributed"/>
  </si>
  <si>
    <t>EYストラテジー・アンド・コンサルティング株式会社
インフラストラクチャー・アドバイザリー</t>
    <rPh sb="21" eb="23">
      <t>カブシキ</t>
    </rPh>
    <rPh sb="23" eb="25">
      <t>カイシャ</t>
    </rPh>
    <phoneticPr fontId="34"/>
  </si>
  <si>
    <t>R7-0113054</t>
  </si>
  <si>
    <t>松村　隆司</t>
    <rPh sb="0" eb="2">
      <t>マツムラ</t>
    </rPh>
    <rPh sb="3" eb="4">
      <t>タカ</t>
    </rPh>
    <rPh sb="4" eb="5">
      <t>シ</t>
    </rPh>
    <phoneticPr fontId="50" alignment="distributed"/>
  </si>
  <si>
    <t>EYストラテジー・アンド・コンサルティング株式会社
インフラストラクチャー・アドバイザリー</t>
    <rPh sb="21" eb="23">
      <t>カブシキ</t>
    </rPh>
    <rPh sb="23" eb="25">
      <t>カイシャ</t>
    </rPh>
    <phoneticPr fontId="31"/>
  </si>
  <si>
    <t>R7-0113055</t>
  </si>
  <si>
    <t>藤木　一到</t>
    <rPh sb="0" eb="2">
      <t>フジキ</t>
    </rPh>
    <rPh sb="3" eb="4">
      <t>イッ</t>
    </rPh>
    <rPh sb="4" eb="5">
      <t>トウ</t>
    </rPh>
    <phoneticPr fontId="50" alignment="distributed"/>
  </si>
  <si>
    <t>R7-0113056</t>
  </si>
  <si>
    <t>真鍋　貴裕</t>
    <rPh sb="0" eb="2">
      <t>マナベ</t>
    </rPh>
    <rPh sb="3" eb="5">
      <t>タカヒロ</t>
    </rPh>
    <phoneticPr fontId="50" alignment="distributed"/>
  </si>
  <si>
    <t>R7-0113057</t>
  </si>
  <si>
    <t>上村　明廣</t>
    <rPh sb="0" eb="2">
      <t>ウエムラ</t>
    </rPh>
    <rPh sb="3" eb="5">
      <t>アキヒロ</t>
    </rPh>
    <phoneticPr fontId="50" alignment="distributed"/>
  </si>
  <si>
    <t>有限責任監査法人トーマツ</t>
    <rPh sb="0" eb="2">
      <t>ユウゲン</t>
    </rPh>
    <rPh sb="2" eb="4">
      <t>セキニン</t>
    </rPh>
    <rPh sb="4" eb="6">
      <t>カンサ</t>
    </rPh>
    <rPh sb="6" eb="8">
      <t>ホウジン</t>
    </rPh>
    <phoneticPr fontId="39"/>
  </si>
  <si>
    <t>R7-0113058</t>
  </si>
  <si>
    <t>梁瀬　亮</t>
    <rPh sb="0" eb="2">
      <t>ヤナセ</t>
    </rPh>
    <rPh sb="3" eb="4">
      <t>アキラ</t>
    </rPh>
    <phoneticPr fontId="50" alignment="distributed"/>
  </si>
  <si>
    <t>有限責任監査法人トーマツ　監査・保証事業本部
パブリックセクター・ヘルスケア事業部</t>
    <rPh sb="0" eb="2">
      <t>ユウゲン</t>
    </rPh>
    <rPh sb="2" eb="4">
      <t>セキニン</t>
    </rPh>
    <rPh sb="4" eb="6">
      <t>カンサ</t>
    </rPh>
    <rPh sb="6" eb="8">
      <t>ホウジン</t>
    </rPh>
    <rPh sb="13" eb="15">
      <t>カンサ</t>
    </rPh>
    <rPh sb="16" eb="18">
      <t>ホショウ</t>
    </rPh>
    <rPh sb="18" eb="20">
      <t>ジギョウ</t>
    </rPh>
    <rPh sb="20" eb="22">
      <t>ホンブ</t>
    </rPh>
    <rPh sb="38" eb="40">
      <t>ジギョウ</t>
    </rPh>
    <rPh sb="40" eb="41">
      <t>ブ</t>
    </rPh>
    <phoneticPr fontId="44"/>
  </si>
  <si>
    <t>R7-0113059</t>
  </si>
  <si>
    <t>植田　賢吾</t>
    <rPh sb="0" eb="2">
      <t>ウエダ</t>
    </rPh>
    <rPh sb="3" eb="5">
      <t>ケンゴ</t>
    </rPh>
    <phoneticPr fontId="55" alignment="distributed"/>
  </si>
  <si>
    <t>PwCコンサルティング合同会社
CCWB合同会社</t>
  </si>
  <si>
    <t>R7-0113060</t>
  </si>
  <si>
    <t>竹中　秀郎</t>
    <rPh sb="0" eb="2">
      <t>タケナカ</t>
    </rPh>
    <rPh sb="3" eb="5">
      <t>シュウロウ</t>
    </rPh>
    <phoneticPr fontId="50" alignment="distributed"/>
  </si>
  <si>
    <t>有限責任監査法人トーマツ　リスクアドバイザリー事業本部　ヘルスケア</t>
    <rPh sb="0" eb="2">
      <t>ユウゲン</t>
    </rPh>
    <rPh sb="2" eb="4">
      <t>セキニン</t>
    </rPh>
    <rPh sb="4" eb="6">
      <t>カンサ</t>
    </rPh>
    <rPh sb="6" eb="8">
      <t>ホウジン</t>
    </rPh>
    <rPh sb="23" eb="25">
      <t>ジギョウ</t>
    </rPh>
    <rPh sb="25" eb="27">
      <t>ホンブ</t>
    </rPh>
    <phoneticPr fontId="38"/>
  </si>
  <si>
    <t>R7-0113061</t>
  </si>
  <si>
    <t>手計　徹也</t>
    <rPh sb="0" eb="2">
      <t>テバカ</t>
    </rPh>
    <rPh sb="3" eb="5">
      <t>テツヤ</t>
    </rPh>
    <phoneticPr fontId="41" alignment="distributed"/>
  </si>
  <si>
    <t>デロイトトーマツファイナンシャルアドバイザリー合同会社
インフラ・公共セクターアドバイザリー</t>
  </si>
  <si>
    <t>R7-0113062</t>
  </si>
  <si>
    <t>朴井　晃</t>
    <rPh sb="0" eb="1">
      <t>ボク</t>
    </rPh>
    <rPh sb="1" eb="2">
      <t>イ</t>
    </rPh>
    <rPh sb="3" eb="4">
      <t>アキラ</t>
    </rPh>
    <phoneticPr fontId="51" alignment="distributed"/>
  </si>
  <si>
    <t>R7-0113063</t>
  </si>
  <si>
    <t>湯原　淳平</t>
    <rPh sb="0" eb="5">
      <t>ユハラ　ジュンペイ</t>
    </rPh>
    <phoneticPr fontId="50"/>
  </si>
  <si>
    <t>グローバルヘルスコンサルティング・ジャパン　コンサルティング部　シニア・マネージャー</t>
  </si>
  <si>
    <t>R7-0113064</t>
  </si>
  <si>
    <t>兄井　利昌</t>
    <rPh sb="0" eb="1">
      <t>アニ</t>
    </rPh>
    <rPh sb="1" eb="2">
      <t>イ</t>
    </rPh>
    <rPh sb="3" eb="5">
      <t>トシマサ</t>
    </rPh>
    <phoneticPr fontId="28"/>
  </si>
  <si>
    <t>株式会社日本経営　組織人事コンサルティング</t>
    <rPh sb="0" eb="4">
      <t>カブシキカイシャ</t>
    </rPh>
    <rPh sb="4" eb="8">
      <t>ニホンケイエイ</t>
    </rPh>
    <rPh sb="9" eb="13">
      <t>ソシキジンジ</t>
    </rPh>
    <phoneticPr fontId="28"/>
  </si>
  <si>
    <t>R7-0113065</t>
  </si>
  <si>
    <t>菊地　隆</t>
    <rPh sb="0" eb="4">
      <t>キクチ　タカシ</t>
    </rPh>
    <phoneticPr fontId="28"/>
  </si>
  <si>
    <t>株式会社プラスPM・企画営業部</t>
    <rPh sb="0" eb="4">
      <t>カブシキガイシャ</t>
    </rPh>
    <rPh sb="10" eb="12">
      <t>キカク</t>
    </rPh>
    <rPh sb="12" eb="15">
      <t>エイギョウブ</t>
    </rPh>
    <phoneticPr fontId="28"/>
  </si>
  <si>
    <t>R7-0113066</t>
  </si>
  <si>
    <t>一戸　和成</t>
    <rPh sb="0" eb="2">
      <t>イチノヘ</t>
    </rPh>
    <rPh sb="3" eb="5">
      <t>カズシゲ</t>
    </rPh>
    <phoneticPr fontId="51" alignment="distributed"/>
  </si>
  <si>
    <t>医療法人社団　和楽仁　芳珠記念病院　副理事長</t>
  </si>
  <si>
    <t>R7-0113067</t>
  </si>
  <si>
    <t>下平　隼道</t>
    <rPh sb="0" eb="2">
      <t>シモヒラ</t>
    </rPh>
    <rPh sb="3" eb="5">
      <t>トシミチ</t>
    </rPh>
    <phoneticPr fontId="32"/>
  </si>
  <si>
    <t>EYストラテジー・アンド・コンサルティング株式会社
インフラストラクチャー・アドバイザリー</t>
  </si>
  <si>
    <t>R7-0113068</t>
  </si>
  <si>
    <t>高橋　洋乙</t>
    <rPh sb="0" eb="2">
      <t>タカハシ</t>
    </rPh>
    <rPh sb="3" eb="4">
      <t>ヨウ</t>
    </rPh>
    <rPh sb="4" eb="5">
      <t>イチ</t>
    </rPh>
    <phoneticPr fontId="51" alignment="distributed"/>
  </si>
  <si>
    <t>野村證券株式会社</t>
    <rPh sb="0" eb="8">
      <t>ノムラショウケンカブシキカイシャ</t>
    </rPh>
    <phoneticPr fontId="22"/>
  </si>
  <si>
    <t>R7-0113069</t>
  </si>
  <si>
    <t>森　清司</t>
    <rPh sb="0" eb="1">
      <t>モリ</t>
    </rPh>
    <rPh sb="2" eb="3">
      <t>キヨシ</t>
    </rPh>
    <phoneticPr fontId="51" alignment="distributed"/>
  </si>
  <si>
    <t>野村ヘルスケア・サポート＆アドバイザリー株式会社</t>
    <rPh sb="0" eb="2">
      <t>ノムラ</t>
    </rPh>
    <rPh sb="20" eb="24">
      <t>カブシキガイシャ</t>
    </rPh>
    <phoneticPr fontId="30"/>
  </si>
  <si>
    <t>R7-0113073</t>
  </si>
  <si>
    <t>吉竹　一将</t>
    <rPh sb="0" eb="2">
      <t>ヨシタケ</t>
    </rPh>
    <rPh sb="3" eb="5">
      <t>カズマサ</t>
    </rPh>
    <phoneticPr fontId="30"/>
  </si>
  <si>
    <t>コンサルディング事業本部
経営コンサルティングビジネスユニット
経営コンサルティング第１部</t>
    <rPh sb="8" eb="12">
      <t>ジギョウホンブ</t>
    </rPh>
    <rPh sb="13" eb="15">
      <t>ケイエイ</t>
    </rPh>
    <phoneticPr fontId="30"/>
  </si>
  <si>
    <t>R7-0113075</t>
  </si>
  <si>
    <t>大窪　誠</t>
    <rPh sb="0" eb="2">
      <t>オオクボ</t>
    </rPh>
    <rPh sb="3" eb="4">
      <t>マコト</t>
    </rPh>
    <phoneticPr fontId="30"/>
  </si>
  <si>
    <t>三菱UFJリサーチ＆コンサルティング株式会社
コンサルティング事業本部　みらい医療室</t>
    <rPh sb="21" eb="22">
      <t>シャ</t>
    </rPh>
    <rPh sb="39" eb="42">
      <t>イリョウシツ</t>
    </rPh>
    <phoneticPr fontId="30"/>
  </si>
  <si>
    <t>R7-0113076</t>
  </si>
  <si>
    <t>谷口　勝英</t>
    <rPh sb="0" eb="2">
      <t>タニグチ</t>
    </rPh>
    <rPh sb="3" eb="5">
      <t>カツヒデ</t>
    </rPh>
    <phoneticPr fontId="30"/>
  </si>
  <si>
    <t>三菱UFJリサーチ＆コンサルティング株式会社
コンサルティング事業本部　デジタルイノベーションビジネスユニット
みらい医療室</t>
    <rPh sb="21" eb="22">
      <t>シャ</t>
    </rPh>
    <phoneticPr fontId="0"/>
  </si>
  <si>
    <t>R7-0113077</t>
  </si>
  <si>
    <t>深澤　哲</t>
    <rPh sb="0" eb="2">
      <t>フカサワ</t>
    </rPh>
    <rPh sb="3" eb="4">
      <t>サトシ</t>
    </rPh>
    <phoneticPr fontId="0"/>
  </si>
  <si>
    <t>一般社団法人　都市技術センター</t>
    <rPh sb="0" eb="2">
      <t>イッパン</t>
    </rPh>
    <rPh sb="2" eb="4">
      <t>シャダン</t>
    </rPh>
    <rPh sb="4" eb="6">
      <t>ホウジン</t>
    </rPh>
    <rPh sb="7" eb="9">
      <t>トシ</t>
    </rPh>
    <rPh sb="9" eb="11">
      <t>ギジュツ</t>
    </rPh>
    <phoneticPr fontId="0"/>
  </si>
  <si>
    <t>R7-0113078</t>
  </si>
  <si>
    <t>副島　功寛</t>
    <rPh sb="0" eb="2">
      <t>ソエジマ</t>
    </rPh>
    <rPh sb="3" eb="4">
      <t>カツヒロ</t>
    </rPh>
    <phoneticPr fontId="0"/>
  </si>
  <si>
    <t>株式会社日本総合研究所　リサーチ・コンサルティング部門</t>
  </si>
  <si>
    <t>R7-0113079</t>
  </si>
  <si>
    <t>小田原　正和</t>
    <rPh sb="0" eb="3">
      <t>オダワラ</t>
    </rPh>
    <rPh sb="4" eb="6">
      <t>マサカズ</t>
    </rPh>
    <phoneticPr fontId="0"/>
  </si>
  <si>
    <t>R7-0113081</t>
  </si>
  <si>
    <t>車田　友之</t>
    <rPh sb="0" eb="2">
      <t>クルマダ</t>
    </rPh>
    <rPh sb="3" eb="5">
      <t>トモユキ</t>
    </rPh>
    <phoneticPr fontId="44"/>
  </si>
  <si>
    <t>有限責任監査法人トーマツ　監査・保証事業本部　パブリックセクター・ヘルスケア事業部</t>
  </si>
  <si>
    <t>R7-0113083</t>
  </si>
  <si>
    <t>木戸　孝哉</t>
    <rPh sb="0" eb="2">
      <t>キド</t>
    </rPh>
    <rPh sb="3" eb="5">
      <t>タカヤ</t>
    </rPh>
    <phoneticPr fontId="26"/>
  </si>
  <si>
    <t>三菱UFJリサーチ＆コンサルティング株式会社
コンサルティング事業本部　デジタルイノベーションビジネスユニット
デジタルトランスフォーメーション推進部</t>
    <rPh sb="21" eb="22">
      <t>シャ</t>
    </rPh>
    <rPh sb="72" eb="75">
      <t>スイシンブ</t>
    </rPh>
    <phoneticPr fontId="26"/>
  </si>
  <si>
    <t>R7-0113084</t>
  </si>
  <si>
    <t>小林　亮太</t>
    <rPh sb="0" eb="2">
      <t>コバヤシ</t>
    </rPh>
    <rPh sb="3" eb="5">
      <t>リョウタ</t>
    </rPh>
    <phoneticPr fontId="26"/>
  </si>
  <si>
    <t>三菱UFJリサーチ＆コンサルティング株式会社
コンサルティング事業本部　デジタルイノベーションビジネスユニット
デジタルトランスフォーメーション推進部</t>
    <rPh sb="21" eb="22">
      <t>シャ</t>
    </rPh>
    <phoneticPr fontId="0"/>
  </si>
  <si>
    <t>R7-0113085</t>
  </si>
  <si>
    <t>十二　壮志</t>
    <rPh sb="0" eb="2">
      <t>ジュウニ</t>
    </rPh>
    <rPh sb="3" eb="4">
      <t>ソウ</t>
    </rPh>
    <rPh sb="4" eb="5">
      <t>シ</t>
    </rPh>
    <phoneticPr fontId="44"/>
  </si>
  <si>
    <t>R7-0113086</t>
  </si>
  <si>
    <t>水落　智子</t>
    <rPh sb="0" eb="2">
      <t>ミズオチ</t>
    </rPh>
    <rPh sb="3" eb="5">
      <t>トモコ</t>
    </rPh>
    <phoneticPr fontId="44"/>
  </si>
  <si>
    <t>R7-0113087</t>
  </si>
  <si>
    <t>江口倫太郎</t>
  </si>
  <si>
    <t>株式会社NJS
開発本部　システム開発部　グループリーダー</t>
  </si>
  <si>
    <t>R7-0113088</t>
  </si>
  <si>
    <t>株式会社NJS
開発本部　システム開発部　主任</t>
    <rPh sb="21" eb="23">
      <t>シュニン</t>
    </rPh>
    <phoneticPr fontId="44"/>
  </si>
  <si>
    <t>R7-0113089</t>
  </si>
  <si>
    <t>内田　賢治</t>
    <rPh sb="0" eb="2">
      <t>ウチダ</t>
    </rPh>
    <rPh sb="3" eb="5">
      <t>ケンジ</t>
    </rPh>
    <phoneticPr fontId="44"/>
  </si>
  <si>
    <t>株式会社　三水コンサルタント東日本事業部技術一部　部長</t>
    <rPh sb="0" eb="4">
      <t>カブシキガイシャ</t>
    </rPh>
    <rPh sb="5" eb="7">
      <t>サンスイ</t>
    </rPh>
    <rPh sb="14" eb="15">
      <t>ヒガシ</t>
    </rPh>
    <rPh sb="15" eb="17">
      <t>ニホン</t>
    </rPh>
    <rPh sb="17" eb="19">
      <t>ジギョウ</t>
    </rPh>
    <rPh sb="19" eb="20">
      <t>ブ</t>
    </rPh>
    <rPh sb="20" eb="22">
      <t>ギジュツ</t>
    </rPh>
    <rPh sb="22" eb="24">
      <t>イチブ</t>
    </rPh>
    <rPh sb="25" eb="27">
      <t>ブチョウ</t>
    </rPh>
    <phoneticPr fontId="44"/>
  </si>
  <si>
    <t>R7-0113090</t>
  </si>
  <si>
    <t>鈴木　敦</t>
    <rPh sb="0" eb="2">
      <t>スズキ</t>
    </rPh>
    <rPh sb="3" eb="4">
      <t>アツシ</t>
    </rPh>
    <phoneticPr fontId="44"/>
  </si>
  <si>
    <t>株式会社　三水コンサルタント東日本事業部　事業部長</t>
    <rPh sb="0" eb="4">
      <t>カブシキガイシャ</t>
    </rPh>
    <rPh sb="5" eb="7">
      <t>サンスイ</t>
    </rPh>
    <rPh sb="14" eb="15">
      <t>ヒガシ</t>
    </rPh>
    <rPh sb="15" eb="17">
      <t>ニホン</t>
    </rPh>
    <rPh sb="17" eb="19">
      <t>ジギョウ</t>
    </rPh>
    <rPh sb="19" eb="20">
      <t>ブ</t>
    </rPh>
    <rPh sb="21" eb="23">
      <t>ジギョウ</t>
    </rPh>
    <rPh sb="23" eb="25">
      <t>ブチョウ</t>
    </rPh>
    <phoneticPr fontId="44"/>
  </si>
  <si>
    <t>R7-0113091</t>
  </si>
  <si>
    <t>森田　純奈</t>
    <rPh sb="0" eb="2">
      <t>ﾓﾘﾀ</t>
    </rPh>
    <rPh sb="3" eb="4">
      <t>ｼﾞｭﾝ</t>
    </rPh>
    <rPh sb="4" eb="5">
      <t>ﾅ</t>
    </rPh>
    <phoneticPr fontId="18" type="halfwidthKatakana" alignment="distributed"/>
  </si>
  <si>
    <t>大手コンサルティング企業　病院/地域医療支援チーム</t>
    <rPh sb="0" eb="2">
      <t>オオテ</t>
    </rPh>
    <rPh sb="10" eb="12">
      <t>キギョウ</t>
    </rPh>
    <rPh sb="13" eb="15">
      <t>ビョウイン</t>
    </rPh>
    <rPh sb="16" eb="18">
      <t>チイキ</t>
    </rPh>
    <rPh sb="18" eb="20">
      <t>イリョウ</t>
    </rPh>
    <rPh sb="20" eb="22">
      <t>シエン</t>
    </rPh>
    <phoneticPr fontId="15"/>
  </si>
  <si>
    <t>R7-0113092</t>
  </si>
  <si>
    <t>福井　裕</t>
    <rPh sb="0" eb="2">
      <t>フクイ</t>
    </rPh>
    <rPh sb="3" eb="4">
      <t>ユタカ</t>
    </rPh>
    <phoneticPr fontId="18"/>
  </si>
  <si>
    <t>公益社団法人地域医療振興協会　企画調査部</t>
    <rPh sb="0" eb="2">
      <t>コウエキ</t>
    </rPh>
    <rPh sb="2" eb="4">
      <t>シャダン</t>
    </rPh>
    <rPh sb="4" eb="6">
      <t>ホウジン</t>
    </rPh>
    <rPh sb="6" eb="8">
      <t>チイキ</t>
    </rPh>
    <rPh sb="8" eb="10">
      <t>イリョウ</t>
    </rPh>
    <rPh sb="10" eb="12">
      <t>シンコウ</t>
    </rPh>
    <rPh sb="12" eb="14">
      <t>キョウカイ</t>
    </rPh>
    <rPh sb="15" eb="17">
      <t>キカク</t>
    </rPh>
    <rPh sb="17" eb="19">
      <t>チョウサ</t>
    </rPh>
    <rPh sb="19" eb="20">
      <t>ブ</t>
    </rPh>
    <phoneticPr fontId="18"/>
  </si>
  <si>
    <t>R7-0113093</t>
  </si>
  <si>
    <t>金野　楽</t>
    <rPh sb="0" eb="2">
      <t>コンノ</t>
    </rPh>
    <rPh sb="3" eb="4">
      <t>ガク</t>
    </rPh>
    <phoneticPr fontId="18"/>
  </si>
  <si>
    <t>大手コンサルティング企業</t>
    <rPh sb="0" eb="2">
      <t>オオテ</t>
    </rPh>
    <rPh sb="10" eb="12">
      <t>キギョウ</t>
    </rPh>
    <phoneticPr fontId="15"/>
  </si>
  <si>
    <t>R7-0113094</t>
  </si>
  <si>
    <t>林　厳紀</t>
    <rPh sb="0" eb="1">
      <t>ハヤシ</t>
    </rPh>
    <rPh sb="2" eb="3">
      <t>ヨシ</t>
    </rPh>
    <rPh sb="3" eb="4">
      <t>ノリ</t>
    </rPh>
    <phoneticPr fontId="0"/>
  </si>
  <si>
    <t>有限責任監査法人トーマツ監査・保証事業本部
パブリックセクター・ヘルスケア事業部</t>
    <rPh sb="0" eb="4">
      <t>ユウゲンセキニン</t>
    </rPh>
    <rPh sb="4" eb="8">
      <t>カンサホウジン</t>
    </rPh>
    <rPh sb="12" eb="14">
      <t>カンサ</t>
    </rPh>
    <rPh sb="15" eb="17">
      <t>ホショウ</t>
    </rPh>
    <rPh sb="17" eb="19">
      <t>ジギョウ</t>
    </rPh>
    <rPh sb="19" eb="21">
      <t>ホンブ</t>
    </rPh>
    <rPh sb="37" eb="40">
      <t>ジギョウブ</t>
    </rPh>
    <phoneticPr fontId="16"/>
  </si>
  <si>
    <t>R7-0113095</t>
  </si>
  <si>
    <t>長谷川　高平</t>
    <rPh sb="0" eb="3">
      <t>ハセガワ</t>
    </rPh>
    <rPh sb="4" eb="6">
      <t>コウヘイ</t>
    </rPh>
    <phoneticPr fontId="0"/>
  </si>
  <si>
    <t>有限責任監査法人トーマツ監査保証事業本部
パブリックセクター・ヘルスケア事業部</t>
    <rPh sb="0" eb="4">
      <t>ユウゲンセキニン</t>
    </rPh>
    <rPh sb="4" eb="8">
      <t>カンサホウジン</t>
    </rPh>
    <rPh sb="12" eb="14">
      <t>カンサ</t>
    </rPh>
    <rPh sb="14" eb="16">
      <t>ホショウ</t>
    </rPh>
    <rPh sb="16" eb="18">
      <t>ジギョウ</t>
    </rPh>
    <rPh sb="18" eb="20">
      <t>ホンブ</t>
    </rPh>
    <rPh sb="36" eb="39">
      <t>ジギョウブ</t>
    </rPh>
    <phoneticPr fontId="14"/>
  </si>
  <si>
    <t>R7-0113096</t>
  </si>
  <si>
    <t>八木　貴裕</t>
    <rPh sb="0" eb="2">
      <t>ヤギ</t>
    </rPh>
    <rPh sb="3" eb="5">
      <t>タカヒロ</t>
    </rPh>
    <phoneticPr fontId="0"/>
  </si>
  <si>
    <t>大手コンサルティング企業 病院/地域医療支援チーム</t>
  </si>
  <si>
    <t>R7-0114001</t>
  </si>
  <si>
    <t>秋本　圭介</t>
    <rPh sb="0" eb="2">
      <t>アキモト</t>
    </rPh>
    <rPh sb="3" eb="5">
      <t>ケイスケ</t>
    </rPh>
    <phoneticPr fontId="54" alignment="distributed"/>
  </si>
  <si>
    <t>R7-0114002</t>
  </si>
  <si>
    <t>宇野　二朗</t>
    <rPh sb="0" eb="2">
      <t>ウノ</t>
    </rPh>
    <rPh sb="3" eb="5">
      <t>ジロウ</t>
    </rPh>
    <phoneticPr fontId="54" alignment="distributed"/>
  </si>
  <si>
    <t>北海道大学大学院　公共政策学連携研究部</t>
  </si>
  <si>
    <t>R7-0114003</t>
  </si>
  <si>
    <t>浅沼　進</t>
    <rPh sb="0" eb="2">
      <t>アサヌマ</t>
    </rPh>
    <rPh sb="3" eb="4">
      <t>ススム</t>
    </rPh>
    <phoneticPr fontId="54" alignment="distributed"/>
  </si>
  <si>
    <t>R7-0114004</t>
  </si>
  <si>
    <t>豊岡　宏</t>
    <rPh sb="0" eb="2">
      <t>トヨオカ</t>
    </rPh>
    <rPh sb="3" eb="4">
      <t>ヒロシ</t>
    </rPh>
    <phoneticPr fontId="54" alignment="distributed"/>
  </si>
  <si>
    <t>R7-0114005</t>
  </si>
  <si>
    <t>工藤　高</t>
    <rPh sb="0" eb="2">
      <t>クドウ</t>
    </rPh>
    <rPh sb="3" eb="4">
      <t>タカシ</t>
    </rPh>
    <phoneticPr fontId="50" alignment="distributed"/>
  </si>
  <si>
    <t>株式会社MMオフィス</t>
    <rPh sb="0" eb="2">
      <t>カブシキ</t>
    </rPh>
    <rPh sb="2" eb="4">
      <t>カイシャ</t>
    </rPh>
    <phoneticPr fontId="39"/>
  </si>
  <si>
    <t>R7-0114006</t>
  </si>
  <si>
    <t>船山　竜宏</t>
    <rPh sb="0" eb="2">
      <t>フナヤマ</t>
    </rPh>
    <rPh sb="3" eb="5">
      <t>タツヒロ</t>
    </rPh>
    <phoneticPr fontId="25"/>
  </si>
  <si>
    <t>神奈川県市町村課</t>
    <rPh sb="0" eb="4">
      <t>カナガワケン</t>
    </rPh>
    <rPh sb="4" eb="7">
      <t>シチョウソン</t>
    </rPh>
    <rPh sb="7" eb="8">
      <t>カ</t>
    </rPh>
    <phoneticPr fontId="25"/>
  </si>
  <si>
    <t>R7-0114007</t>
  </si>
  <si>
    <t>伊藤　恵治</t>
    <rPh sb="0" eb="2">
      <t>イトウ</t>
    </rPh>
    <rPh sb="3" eb="5">
      <t>ケイジ</t>
    </rPh>
    <phoneticPr fontId="30"/>
  </si>
  <si>
    <t>一般財団法人日本環境衛生センター総局資源循環低炭素化部</t>
    <rPh sb="0" eb="6">
      <t>イッパンザイダンホウジン</t>
    </rPh>
    <rPh sb="6" eb="12">
      <t>ニホンカンキョウエイセイ</t>
    </rPh>
    <rPh sb="16" eb="18">
      <t>ソウキョク</t>
    </rPh>
    <rPh sb="18" eb="27">
      <t>シゲンジュンカンテイタンソカブ</t>
    </rPh>
    <phoneticPr fontId="30"/>
  </si>
  <si>
    <t>R7-0114008</t>
  </si>
  <si>
    <t>久保田　裕史</t>
    <rPh sb="0" eb="3">
      <t>クボタ</t>
    </rPh>
    <rPh sb="4" eb="6">
      <t>ヒロシ</t>
    </rPh>
    <phoneticPr fontId="0"/>
  </si>
  <si>
    <t>R7-0114010</t>
  </si>
  <si>
    <t>山本　整</t>
    <rPh sb="0" eb="2">
      <t>ヤマモト</t>
    </rPh>
    <rPh sb="3" eb="4">
      <t>マコト</t>
    </rPh>
    <phoneticPr fontId="44"/>
  </si>
  <si>
    <t>株式会社日水コン
下水道事業部　事業マネジメント部</t>
    <rPh sb="0" eb="4">
      <t>カブシキカイシャ</t>
    </rPh>
    <rPh sb="4" eb="6">
      <t>ニッスイ</t>
    </rPh>
    <rPh sb="9" eb="12">
      <t>ゲスイドウ</t>
    </rPh>
    <rPh sb="16" eb="18">
      <t>ジギョウ</t>
    </rPh>
    <rPh sb="24" eb="25">
      <t>ブ</t>
    </rPh>
    <phoneticPr fontId="44"/>
  </si>
  <si>
    <t>R7-0114011</t>
  </si>
  <si>
    <t>増井　郷介</t>
    <rPh sb="0" eb="2">
      <t>マスイ</t>
    </rPh>
    <rPh sb="3" eb="5">
      <t>ゴウスケ</t>
    </rPh>
    <phoneticPr fontId="15"/>
  </si>
  <si>
    <t>大手コンサルティング企業 病院/地域医療支援チーム</t>
    <rPh sb="0" eb="2">
      <t>オオテ</t>
    </rPh>
    <rPh sb="10" eb="12">
      <t>キギョウ</t>
    </rPh>
    <rPh sb="13" eb="15">
      <t>ビョウイン</t>
    </rPh>
    <rPh sb="16" eb="18">
      <t>チイキ</t>
    </rPh>
    <rPh sb="18" eb="20">
      <t>イリョウ</t>
    </rPh>
    <rPh sb="20" eb="22">
      <t>シエン</t>
    </rPh>
    <phoneticPr fontId="15"/>
  </si>
  <si>
    <t>R7-0115001</t>
  </si>
  <si>
    <t>林　剛久</t>
    <rPh sb="0" eb="1">
      <t>ハヤシ</t>
    </rPh>
    <rPh sb="2" eb="4">
      <t>タケヒサ</t>
    </rPh>
    <phoneticPr fontId="54" alignment="distributed"/>
  </si>
  <si>
    <t>株式会社キタック</t>
    <rPh sb="0" eb="4">
      <t>カブシキガイシャ</t>
    </rPh>
    <phoneticPr fontId="44"/>
  </si>
  <si>
    <t>R7-0115002</t>
  </si>
  <si>
    <t>長谷川　信明</t>
    <rPh sb="0" eb="3">
      <t>ハセガワ</t>
    </rPh>
    <rPh sb="4" eb="6">
      <t>ノブアキ</t>
    </rPh>
    <phoneticPr fontId="54" alignment="distributed"/>
  </si>
  <si>
    <t>株式会社ＦＳＫ</t>
  </si>
  <si>
    <t>R7-0116001</t>
  </si>
  <si>
    <t>中川　豊</t>
    <rPh sb="0" eb="2">
      <t>ナカガワ</t>
    </rPh>
    <rPh sb="3" eb="4">
      <t>ユタカ</t>
    </rPh>
    <phoneticPr fontId="54" alignment="distributed"/>
  </si>
  <si>
    <t>合同会社ハイドロリンク富山　</t>
  </si>
  <si>
    <t>R7-0117001</t>
  </si>
  <si>
    <t>髙橋　圭</t>
    <rPh sb="0" eb="2">
      <t>タカハシ</t>
    </rPh>
    <rPh sb="3" eb="4">
      <t>ケイ</t>
    </rPh>
    <phoneticPr fontId="54" alignment="distributed"/>
  </si>
  <si>
    <t>金沢市企業局経営企画課</t>
    <rPh sb="0" eb="3">
      <t>カナザワシ</t>
    </rPh>
    <rPh sb="3" eb="6">
      <t>キギョウキョク</t>
    </rPh>
    <rPh sb="6" eb="8">
      <t>ケイエイ</t>
    </rPh>
    <rPh sb="8" eb="11">
      <t>キカクカ</t>
    </rPh>
    <phoneticPr fontId="44"/>
  </si>
  <si>
    <t>R7-0118001</t>
  </si>
  <si>
    <t>富永昌伸</t>
    <rPh sb="0" eb="2">
      <t>トミナガ</t>
    </rPh>
    <rPh sb="2" eb="4">
      <t>マサノブ</t>
    </rPh>
    <phoneticPr fontId="44"/>
  </si>
  <si>
    <t>株式会社日水コン
国内インキュベーション事業部DXソリューション部技術第二課</t>
    <rPh sb="0" eb="4">
      <t>カブシキカイシャ</t>
    </rPh>
    <rPh sb="4" eb="6">
      <t>ニッスイ</t>
    </rPh>
    <phoneticPr fontId="44"/>
  </si>
  <si>
    <t>R7-0119002</t>
  </si>
  <si>
    <t>山本　薫</t>
    <rPh sb="0" eb="2">
      <t>ヤマモト</t>
    </rPh>
    <rPh sb="3" eb="4">
      <t>カオル</t>
    </rPh>
    <phoneticPr fontId="54" alignment="distributed"/>
  </si>
  <si>
    <t>山本薫公認会計士事務所</t>
    <rPh sb="0" eb="2">
      <t>ヤマモト</t>
    </rPh>
    <rPh sb="2" eb="3">
      <t>カオル</t>
    </rPh>
    <rPh sb="3" eb="11">
      <t>コウニンカイケイシジムショ</t>
    </rPh>
    <phoneticPr fontId="35"/>
  </si>
  <si>
    <t>R7-0119003</t>
  </si>
  <si>
    <t>浅川　晴俊</t>
    <rPh sb="0" eb="2">
      <t>アサカワ</t>
    </rPh>
    <rPh sb="3" eb="5">
      <t>ハルトシ</t>
    </rPh>
    <phoneticPr fontId="54" alignment="distributed"/>
  </si>
  <si>
    <t>八千代エンジニヤリング株式会社</t>
    <rPh sb="0" eb="3">
      <t>ヤチヨ</t>
    </rPh>
    <rPh sb="11" eb="13">
      <t>カブシキ</t>
    </rPh>
    <rPh sb="13" eb="15">
      <t>カイシャ</t>
    </rPh>
    <phoneticPr fontId="44"/>
  </si>
  <si>
    <t>R7-0120001</t>
  </si>
  <si>
    <t>藤原　寿広</t>
    <rPh sb="0" eb="2">
      <t>フジハラ</t>
    </rPh>
    <rPh sb="3" eb="5">
      <t>トシヒロ</t>
    </rPh>
    <phoneticPr fontId="54" alignment="distributed"/>
  </si>
  <si>
    <t>（元）大桑村建設水道課</t>
    <rPh sb="1" eb="2">
      <t>モト</t>
    </rPh>
    <rPh sb="3" eb="6">
      <t>オオクワムラ</t>
    </rPh>
    <rPh sb="6" eb="8">
      <t>ケンセツ</t>
    </rPh>
    <rPh sb="8" eb="10">
      <t>スイドウ</t>
    </rPh>
    <rPh sb="10" eb="11">
      <t>カ</t>
    </rPh>
    <phoneticPr fontId="35"/>
  </si>
  <si>
    <t>R7-0120005</t>
  </si>
  <si>
    <t>渡邊　毅</t>
    <rPh sb="0" eb="2">
      <t>ワタナベ</t>
    </rPh>
    <rPh sb="3" eb="4">
      <t>ツヨシ</t>
    </rPh>
    <phoneticPr fontId="54" alignment="distributed"/>
  </si>
  <si>
    <t>飯山市建設水道部まちづくり課</t>
    <rPh sb="0" eb="2">
      <t>イイヤマ</t>
    </rPh>
    <rPh sb="2" eb="3">
      <t>シ</t>
    </rPh>
    <rPh sb="3" eb="5">
      <t>ケンセツ</t>
    </rPh>
    <rPh sb="5" eb="7">
      <t>スイドウ</t>
    </rPh>
    <rPh sb="7" eb="8">
      <t>ブ</t>
    </rPh>
    <rPh sb="13" eb="14">
      <t>カ</t>
    </rPh>
    <phoneticPr fontId="35"/>
  </si>
  <si>
    <t>R7-0121001</t>
  </si>
  <si>
    <t>松原　寛典</t>
    <rPh sb="0" eb="2">
      <t>マツバラ</t>
    </rPh>
    <rPh sb="3" eb="5">
      <t>ヒロノリ</t>
    </rPh>
    <phoneticPr fontId="54" alignment="distributed"/>
  </si>
  <si>
    <t>大垣市財政課</t>
    <rPh sb="0" eb="2">
      <t>オオガキ</t>
    </rPh>
    <rPh sb="2" eb="3">
      <t>シ</t>
    </rPh>
    <rPh sb="3" eb="6">
      <t>ザイセイカ</t>
    </rPh>
    <phoneticPr fontId="35"/>
  </si>
  <si>
    <t>R7-0121002</t>
  </si>
  <si>
    <t>佐竹　俊昭</t>
    <rPh sb="0" eb="2">
      <t>サタケ</t>
    </rPh>
    <rPh sb="3" eb="5">
      <t>トシアキ</t>
    </rPh>
    <phoneticPr fontId="17"/>
  </si>
  <si>
    <t>株式会社中央設計技術研究所　経営統括本部</t>
    <rPh sb="0" eb="2">
      <t>カブシキ</t>
    </rPh>
    <rPh sb="2" eb="4">
      <t>カイシャ</t>
    </rPh>
    <rPh sb="4" eb="6">
      <t>チュウオウ</t>
    </rPh>
    <rPh sb="6" eb="8">
      <t>セッケイ</t>
    </rPh>
    <rPh sb="8" eb="10">
      <t>ギジュツ</t>
    </rPh>
    <rPh sb="10" eb="13">
      <t>ケンキュウジョ</t>
    </rPh>
    <rPh sb="14" eb="16">
      <t>ケイエイ</t>
    </rPh>
    <rPh sb="16" eb="20">
      <t>トウカツホンブ</t>
    </rPh>
    <phoneticPr fontId="17"/>
  </si>
  <si>
    <t>R7-0122001</t>
  </si>
  <si>
    <t>勝又　徹</t>
    <rPh sb="0" eb="2">
      <t>カツマタ</t>
    </rPh>
    <rPh sb="3" eb="4">
      <t>トオル</t>
    </rPh>
    <phoneticPr fontId="54" alignment="distributed"/>
  </si>
  <si>
    <t>勝又徹中小企業診断士事務所　　
特定非営利活動法人しずおかビジネス支援パートナーズ</t>
    <rPh sb="16" eb="18">
      <t>トクテイ</t>
    </rPh>
    <rPh sb="18" eb="21">
      <t>ヒエイリ</t>
    </rPh>
    <rPh sb="21" eb="23">
      <t>カツドウ</t>
    </rPh>
    <rPh sb="23" eb="25">
      <t>ホウジン</t>
    </rPh>
    <rPh sb="33" eb="35">
      <t>シエン</t>
    </rPh>
    <phoneticPr fontId="35"/>
  </si>
  <si>
    <t>R7-0122002</t>
  </si>
  <si>
    <t>青木　重憲</t>
    <rPh sb="0" eb="2">
      <t>アオキ</t>
    </rPh>
    <rPh sb="3" eb="5">
      <t>シゲノリ</t>
    </rPh>
    <phoneticPr fontId="54" alignment="distributed"/>
  </si>
  <si>
    <t>静岡県 熱海市 まちづくり課 土地訟務管理室長</t>
    <rPh sb="4" eb="7">
      <t>アタミシ</t>
    </rPh>
    <phoneticPr fontId="35"/>
  </si>
  <si>
    <t>R7-0122003</t>
  </si>
  <si>
    <t>内海　善房</t>
    <rPh sb="0" eb="2">
      <t>ウツミ</t>
    </rPh>
    <rPh sb="3" eb="5">
      <t>ヨシフサ</t>
    </rPh>
    <phoneticPr fontId="54" alignment="distributed"/>
  </si>
  <si>
    <t>R7-0122004</t>
  </si>
  <si>
    <t>鎌野　秀格</t>
    <rPh sb="0" eb="2">
      <t>カマノ</t>
    </rPh>
    <rPh sb="3" eb="4">
      <t>ヒデ</t>
    </rPh>
    <rPh sb="4" eb="5">
      <t>ノリ</t>
    </rPh>
    <phoneticPr fontId="54" alignment="distributed"/>
  </si>
  <si>
    <t>裾野市環境市民部上下水道経営課</t>
    <rPh sb="0" eb="3">
      <t>スソノシ</t>
    </rPh>
    <rPh sb="3" eb="5">
      <t>カンキョウ</t>
    </rPh>
    <rPh sb="5" eb="7">
      <t>シミン</t>
    </rPh>
    <rPh sb="7" eb="8">
      <t>ブ</t>
    </rPh>
    <rPh sb="8" eb="15">
      <t>ジョウゲスイドウケイエイカ</t>
    </rPh>
    <phoneticPr fontId="35"/>
  </si>
  <si>
    <t>R7-0122006</t>
  </si>
  <si>
    <t>佐野　浩聡</t>
    <rPh sb="0" eb="2">
      <t>サノ</t>
    </rPh>
    <rPh sb="3" eb="5">
      <t>ヒロアキ</t>
    </rPh>
    <phoneticPr fontId="30"/>
  </si>
  <si>
    <t>一般社団法人静岡県環境資源協会</t>
    <rPh sb="0" eb="6">
      <t>イッパンシャダンホウジン</t>
    </rPh>
    <rPh sb="6" eb="15">
      <t>シズオカケンカンキョウシゲンキョウカイ</t>
    </rPh>
    <phoneticPr fontId="30"/>
  </si>
  <si>
    <t>R7-0122008</t>
  </si>
  <si>
    <t>矢﨑　豊</t>
    <rPh sb="0" eb="2">
      <t>ヤザキ</t>
    </rPh>
    <rPh sb="3" eb="4">
      <t>ユタカ</t>
    </rPh>
    <phoneticPr fontId="54" alignment="distributed"/>
  </si>
  <si>
    <t>EY新日本有限責任監査法人　FAAS事業部</t>
    <rPh sb="2" eb="5">
      <t>シンニホン</t>
    </rPh>
    <rPh sb="5" eb="7">
      <t>ユウゲン</t>
    </rPh>
    <rPh sb="7" eb="9">
      <t>セキニン</t>
    </rPh>
    <rPh sb="9" eb="11">
      <t>カンサ</t>
    </rPh>
    <rPh sb="11" eb="13">
      <t>ホウジン</t>
    </rPh>
    <rPh sb="18" eb="21">
      <t>ジギョウブ</t>
    </rPh>
    <phoneticPr fontId="42"/>
  </si>
  <si>
    <t>R7-0122009</t>
  </si>
  <si>
    <t>北嶋　敏明</t>
    <rPh sb="0" eb="2">
      <t>キタジマ</t>
    </rPh>
    <rPh sb="3" eb="5">
      <t>トシアキ</t>
    </rPh>
    <phoneticPr fontId="0"/>
  </si>
  <si>
    <t>R7-0123002</t>
  </si>
  <si>
    <t>香田　浩一</t>
    <rPh sb="0" eb="2">
      <t>コウダ</t>
    </rPh>
    <rPh sb="3" eb="5">
      <t>ヒロカズ</t>
    </rPh>
    <phoneticPr fontId="54" alignment="distributed"/>
  </si>
  <si>
    <t>有限責任監査法人トーマツ
監査・保証事業本部パブリックセクター・ヘルスケア事業部</t>
    <rPh sb="0" eb="8">
      <t>ユウゲンセキニンカンサホウジン</t>
    </rPh>
    <rPh sb="13" eb="15">
      <t>カンサ</t>
    </rPh>
    <rPh sb="16" eb="18">
      <t>ホショウ</t>
    </rPh>
    <rPh sb="18" eb="20">
      <t>ジギョウ</t>
    </rPh>
    <rPh sb="20" eb="22">
      <t>ホンブ</t>
    </rPh>
    <rPh sb="37" eb="39">
      <t>ジギョウ</t>
    </rPh>
    <rPh sb="39" eb="40">
      <t>ブ</t>
    </rPh>
    <phoneticPr fontId="35"/>
  </si>
  <si>
    <t>R7-0123003</t>
  </si>
  <si>
    <t>鈴木　識都</t>
    <rPh sb="0" eb="2">
      <t>スズキ</t>
    </rPh>
    <rPh sb="3" eb="4">
      <t>シキ</t>
    </rPh>
    <rPh sb="4" eb="5">
      <t>ト</t>
    </rPh>
    <phoneticPr fontId="54" alignment="distributed"/>
  </si>
  <si>
    <t>R7-0123004</t>
  </si>
  <si>
    <t>渡辺　清文</t>
    <rPh sb="0" eb="2">
      <t>ワタナベ</t>
    </rPh>
    <rPh sb="3" eb="5">
      <t>キヨフミ</t>
    </rPh>
    <phoneticPr fontId="54" alignment="distributed"/>
  </si>
  <si>
    <t>愛知大学大学院経営学研究科</t>
    <rPh sb="0" eb="4">
      <t>アイチダイガク</t>
    </rPh>
    <rPh sb="4" eb="7">
      <t>ダイガクイン</t>
    </rPh>
    <rPh sb="7" eb="9">
      <t>ケイエイ</t>
    </rPh>
    <rPh sb="9" eb="10">
      <t>ガク</t>
    </rPh>
    <rPh sb="10" eb="13">
      <t>ケンキュウカ</t>
    </rPh>
    <phoneticPr fontId="35"/>
  </si>
  <si>
    <t>R7-0123005</t>
  </si>
  <si>
    <t>宮崎　翼</t>
    <rPh sb="0" eb="2">
      <t>ミヤザキ</t>
    </rPh>
    <rPh sb="3" eb="4">
      <t>ツバサ</t>
    </rPh>
    <phoneticPr fontId="54" alignment="distributed"/>
  </si>
  <si>
    <t>R7-0123006</t>
  </si>
  <si>
    <t>今瀬　彰夫</t>
    <rPh sb="0" eb="2">
      <t>イマセ</t>
    </rPh>
    <rPh sb="3" eb="5">
      <t>アキオ</t>
    </rPh>
    <phoneticPr fontId="54" alignment="distributed"/>
  </si>
  <si>
    <t>R7-0123007</t>
  </si>
  <si>
    <t>池戸　敦哉</t>
    <rPh sb="0" eb="2">
      <t>イケド</t>
    </rPh>
    <rPh sb="3" eb="5">
      <t>アツヤ</t>
    </rPh>
    <phoneticPr fontId="54" alignment="distributed"/>
  </si>
  <si>
    <t>有限責任監査法人トーマツ
リスクアドバイザリー事業本部ヘルスケア</t>
    <rPh sb="0" eb="8">
      <t>ユウゲンセキニンカンサホウジン</t>
    </rPh>
    <rPh sb="23" eb="25">
      <t>ジギョウ</t>
    </rPh>
    <rPh sb="24" eb="25">
      <t>カンジ</t>
    </rPh>
    <rPh sb="25" eb="27">
      <t>ホンブ</t>
    </rPh>
    <phoneticPr fontId="35"/>
  </si>
  <si>
    <t>R7-0123008</t>
  </si>
  <si>
    <t>丸地　弘泰</t>
    <rPh sb="0" eb="2">
      <t>マルチ</t>
    </rPh>
    <rPh sb="3" eb="5">
      <t>ヒロヤス</t>
    </rPh>
    <phoneticPr fontId="54" alignment="distributed"/>
  </si>
  <si>
    <t>R7-0123009</t>
  </si>
  <si>
    <t>三品　正博</t>
    <rPh sb="0" eb="2">
      <t>ミシナ</t>
    </rPh>
    <rPh sb="3" eb="5">
      <t>マサヒロ</t>
    </rPh>
    <phoneticPr fontId="54" alignment="distributed"/>
  </si>
  <si>
    <t>R7-0123011</t>
  </si>
  <si>
    <t>星　剛史</t>
    <rPh sb="0" eb="1">
      <t>ホシ</t>
    </rPh>
    <rPh sb="2" eb="3">
      <t>ツヨ</t>
    </rPh>
    <rPh sb="3" eb="4">
      <t>シ</t>
    </rPh>
    <phoneticPr fontId="50" alignment="distributed"/>
  </si>
  <si>
    <t>ウェルタクト　リサーチアンドテクノロジー株式会社</t>
    <rPh sb="20" eb="22">
      <t>カブシキ</t>
    </rPh>
    <rPh sb="22" eb="24">
      <t>カイシャ</t>
    </rPh>
    <phoneticPr fontId="38"/>
  </si>
  <si>
    <t>R7-0123012</t>
  </si>
  <si>
    <t>武藤　浩史</t>
    <rPh sb="0" eb="2">
      <t>ムトウ</t>
    </rPh>
    <rPh sb="3" eb="5">
      <t>ヒロシ</t>
    </rPh>
    <phoneticPr fontId="46" alignment="distributed"/>
  </si>
  <si>
    <t>R7-0123013</t>
  </si>
  <si>
    <t>大竹 理子</t>
    <rPh sb="0" eb="2">
      <t>オオタケ</t>
    </rPh>
    <rPh sb="3" eb="5">
      <t>サトコ</t>
    </rPh>
    <phoneticPr fontId="30"/>
  </si>
  <si>
    <t>有限責任監査法人トーマツ　監査・保証事業部
パブリックセクターヘルスケア事業部
名古屋事務所</t>
    <rPh sb="0" eb="8">
      <t>ユウゲンセキニンカンサホウジン</t>
    </rPh>
    <phoneticPr fontId="30"/>
  </si>
  <si>
    <t>R7-0123014</t>
  </si>
  <si>
    <t>熊田　圭佑</t>
    <rPh sb="0" eb="2">
      <t>クマダ</t>
    </rPh>
    <rPh sb="3" eb="5">
      <t>ケイスケ</t>
    </rPh>
    <phoneticPr fontId="25"/>
  </si>
  <si>
    <t>Meister株式会社　代表取締役</t>
  </si>
  <si>
    <t>R7-0123016</t>
  </si>
  <si>
    <t>鍋田　悠介</t>
    <rPh sb="0" eb="2">
      <t>ナベタ</t>
    </rPh>
    <rPh sb="3" eb="5">
      <t>ユウスケ</t>
    </rPh>
    <phoneticPr fontId="0"/>
  </si>
  <si>
    <t>有限責任監査法人トーマツ　
監査・保証事業本部　パブリックセクター・ヘルスケア事業部</t>
  </si>
  <si>
    <t>R7-0123017</t>
  </si>
  <si>
    <t>平田　圭一</t>
    <rPh sb="0" eb="2">
      <t>ヒラタ</t>
    </rPh>
    <rPh sb="3" eb="5">
      <t>ケイイチ</t>
    </rPh>
    <phoneticPr fontId="0"/>
  </si>
  <si>
    <t>R7-0123018</t>
  </si>
  <si>
    <t>岡田　俊樹</t>
    <rPh sb="0" eb="5">
      <t>ｵｶﾀﾞ ﾄｼｷ</t>
    </rPh>
    <phoneticPr fontId="0" type="halfwidthKatakana" alignment="distributed"/>
  </si>
  <si>
    <t>豊田市上下水道局　水道維持課</t>
  </si>
  <si>
    <t>R7-0124002</t>
  </si>
  <si>
    <t>仲川　翔太</t>
    <rPh sb="0" eb="2">
      <t>ナカガワ</t>
    </rPh>
    <rPh sb="3" eb="5">
      <t>ショウタ</t>
    </rPh>
    <phoneticPr fontId="54" alignment="distributed"/>
  </si>
  <si>
    <t>亀山市上下水道部下水道課</t>
    <rPh sb="0" eb="3">
      <t>カメヤマシ</t>
    </rPh>
    <rPh sb="3" eb="5">
      <t>ジョウゲ</t>
    </rPh>
    <rPh sb="5" eb="7">
      <t>スイドウ</t>
    </rPh>
    <rPh sb="7" eb="8">
      <t>ブ</t>
    </rPh>
    <rPh sb="8" eb="11">
      <t>ゲスイドウ</t>
    </rPh>
    <rPh sb="11" eb="12">
      <t>カ</t>
    </rPh>
    <phoneticPr fontId="35"/>
  </si>
  <si>
    <t>R7-0124003</t>
  </si>
  <si>
    <t>櫻井　友弥</t>
    <rPh sb="0" eb="2">
      <t>サクライ</t>
    </rPh>
    <rPh sb="3" eb="5">
      <t>トモヤ</t>
    </rPh>
    <phoneticPr fontId="54" alignment="distributed"/>
  </si>
  <si>
    <t>R7-0124004</t>
  </si>
  <si>
    <t>森本　智也</t>
    <rPh sb="0" eb="2">
      <t>モリモト</t>
    </rPh>
    <rPh sb="3" eb="5">
      <t>トモヤ</t>
    </rPh>
    <phoneticPr fontId="54" alignment="distributed"/>
  </si>
  <si>
    <t>伊賀市財務部管財課</t>
    <rPh sb="0" eb="3">
      <t>イガシ</t>
    </rPh>
    <rPh sb="3" eb="5">
      <t>ザイム</t>
    </rPh>
    <rPh sb="5" eb="6">
      <t>ブ</t>
    </rPh>
    <rPh sb="6" eb="9">
      <t>カンザイカ</t>
    </rPh>
    <phoneticPr fontId="35"/>
  </si>
  <si>
    <t>R7-0124006</t>
  </si>
  <si>
    <t>山岡　輝之</t>
    <rPh sb="0" eb="2">
      <t>ヤマオカ</t>
    </rPh>
    <rPh sb="3" eb="5">
      <t>テルユキ</t>
    </rPh>
    <phoneticPr fontId="54" alignment="distributed"/>
  </si>
  <si>
    <t>北勢経営会計事務所
あすの監査法人</t>
  </si>
  <si>
    <t>R7-0124007</t>
  </si>
  <si>
    <t>稲垣　卓也</t>
    <rPh sb="0" eb="2">
      <t>イナガキ</t>
    </rPh>
    <rPh sb="3" eb="5">
      <t>タクヤ</t>
    </rPh>
    <phoneticPr fontId="54" alignment="distributed"/>
  </si>
  <si>
    <t>総合会計事務所Glory Bridge</t>
    <rPh sb="0" eb="2">
      <t>ソウゴウ</t>
    </rPh>
    <rPh sb="2" eb="4">
      <t>カイケイ</t>
    </rPh>
    <rPh sb="4" eb="6">
      <t>ジム</t>
    </rPh>
    <rPh sb="6" eb="7">
      <t>ショ</t>
    </rPh>
    <phoneticPr fontId="35"/>
  </si>
  <si>
    <t>R7-0125001</t>
  </si>
  <si>
    <t>本間　倭</t>
    <rPh sb="0" eb="2">
      <t>ホンマ</t>
    </rPh>
    <rPh sb="3" eb="4">
      <t>ヤマト</t>
    </rPh>
    <phoneticPr fontId="54" alignment="distributed"/>
  </si>
  <si>
    <t>東近江市商工観光部商工労政課</t>
    <rPh sb="0" eb="4">
      <t>ヒガシオウミシ</t>
    </rPh>
    <rPh sb="4" eb="6">
      <t>ショウコウ</t>
    </rPh>
    <rPh sb="6" eb="8">
      <t>カンコウ</t>
    </rPh>
    <rPh sb="8" eb="9">
      <t>ブ</t>
    </rPh>
    <rPh sb="9" eb="11">
      <t>ショウコウ</t>
    </rPh>
    <rPh sb="11" eb="13">
      <t>ロウセイ</t>
    </rPh>
    <rPh sb="13" eb="14">
      <t>カ</t>
    </rPh>
    <phoneticPr fontId="35"/>
  </si>
  <si>
    <t>R7-0125002</t>
  </si>
  <si>
    <t>澤田　靖人</t>
    <rPh sb="0" eb="2">
      <t>サワダ</t>
    </rPh>
    <rPh sb="3" eb="5">
      <t>ヤスト</t>
    </rPh>
    <phoneticPr fontId="54" alignment="distributed"/>
  </si>
  <si>
    <t>大津市企業局企業総務部企業総務課経営戦略室</t>
    <rPh sb="0" eb="3">
      <t>オオツシ</t>
    </rPh>
    <rPh sb="3" eb="5">
      <t>キギョウ</t>
    </rPh>
    <rPh sb="5" eb="6">
      <t>キョク</t>
    </rPh>
    <rPh sb="6" eb="8">
      <t>キギョウ</t>
    </rPh>
    <rPh sb="8" eb="10">
      <t>ソウム</t>
    </rPh>
    <rPh sb="10" eb="11">
      <t>ブ</t>
    </rPh>
    <rPh sb="11" eb="13">
      <t>キギョウ</t>
    </rPh>
    <rPh sb="13" eb="15">
      <t>ソウム</t>
    </rPh>
    <rPh sb="15" eb="16">
      <t>カ</t>
    </rPh>
    <rPh sb="16" eb="18">
      <t>ケイエイ</t>
    </rPh>
    <rPh sb="18" eb="20">
      <t>センリャク</t>
    </rPh>
    <rPh sb="20" eb="21">
      <t>シツ</t>
    </rPh>
    <phoneticPr fontId="35"/>
  </si>
  <si>
    <t>R7-0125003</t>
  </si>
  <si>
    <t>山本　晋平</t>
    <rPh sb="0" eb="2">
      <t>ヤマモト</t>
    </rPh>
    <rPh sb="3" eb="5">
      <t>シンペイ</t>
    </rPh>
    <phoneticPr fontId="0"/>
  </si>
  <si>
    <t>R7-0127001</t>
  </si>
  <si>
    <t>谷川　竜也</t>
    <rPh sb="0" eb="2">
      <t>タニガワ</t>
    </rPh>
    <rPh sb="3" eb="5">
      <t>タツヤ</t>
    </rPh>
    <phoneticPr fontId="54" alignment="distributed"/>
  </si>
  <si>
    <t>谷川竜也公認会計士事務所</t>
    <rPh sb="0" eb="2">
      <t>タニガワ</t>
    </rPh>
    <rPh sb="2" eb="4">
      <t>タツヤ</t>
    </rPh>
    <rPh sb="4" eb="6">
      <t>コウニン</t>
    </rPh>
    <rPh sb="6" eb="8">
      <t>カイケイ</t>
    </rPh>
    <rPh sb="8" eb="9">
      <t>シ</t>
    </rPh>
    <rPh sb="9" eb="11">
      <t>ジム</t>
    </rPh>
    <rPh sb="11" eb="12">
      <t>ショ</t>
    </rPh>
    <phoneticPr fontId="35"/>
  </si>
  <si>
    <t>R7-0127004</t>
  </si>
  <si>
    <t>南　毅治</t>
    <rPh sb="0" eb="1">
      <t>ミナミ</t>
    </rPh>
    <rPh sb="2" eb="3">
      <t>タケ</t>
    </rPh>
    <rPh sb="3" eb="4">
      <t>ハル</t>
    </rPh>
    <phoneticPr fontId="54" alignment="distributed"/>
  </si>
  <si>
    <t>南毅治公認会計士・税理士事務所</t>
    <rPh sb="0" eb="1">
      <t>ミナミ</t>
    </rPh>
    <rPh sb="1" eb="2">
      <t>タケシ</t>
    </rPh>
    <rPh sb="2" eb="3">
      <t>ジ</t>
    </rPh>
    <rPh sb="3" eb="5">
      <t>コウニン</t>
    </rPh>
    <rPh sb="5" eb="7">
      <t>カイケイ</t>
    </rPh>
    <rPh sb="7" eb="8">
      <t>シ</t>
    </rPh>
    <rPh sb="9" eb="12">
      <t>ゼイリシ</t>
    </rPh>
    <rPh sb="12" eb="14">
      <t>ジム</t>
    </rPh>
    <rPh sb="14" eb="15">
      <t>ショ</t>
    </rPh>
    <phoneticPr fontId="35"/>
  </si>
  <si>
    <t>R7-0127005</t>
  </si>
  <si>
    <t>日吉　珠美</t>
    <rPh sb="0" eb="2">
      <t>ヒヨシ</t>
    </rPh>
    <rPh sb="3" eb="5">
      <t>タマミ</t>
    </rPh>
    <phoneticPr fontId="54" alignment="distributed"/>
  </si>
  <si>
    <t>菅原正明公認会計士・税理士事務所パブリックセクター</t>
    <rPh sb="0" eb="2">
      <t>スガハラ</t>
    </rPh>
    <rPh sb="2" eb="4">
      <t>マサアキ</t>
    </rPh>
    <rPh sb="4" eb="6">
      <t>コウニン</t>
    </rPh>
    <rPh sb="6" eb="9">
      <t>カイケイシ</t>
    </rPh>
    <rPh sb="10" eb="13">
      <t>ゼイリシ</t>
    </rPh>
    <rPh sb="13" eb="16">
      <t>ジムショ</t>
    </rPh>
    <phoneticPr fontId="35"/>
  </si>
  <si>
    <t>R7-0127006</t>
  </si>
  <si>
    <t>上田　美貴</t>
    <rPh sb="0" eb="2">
      <t>ウエダ</t>
    </rPh>
    <rPh sb="3" eb="5">
      <t>ミキ</t>
    </rPh>
    <phoneticPr fontId="54" alignment="distributed"/>
  </si>
  <si>
    <t>R7-0127008</t>
  </si>
  <si>
    <t>青野　真人</t>
    <rPh sb="0" eb="2">
      <t>アオノ</t>
    </rPh>
    <rPh sb="3" eb="5">
      <t>マサト</t>
    </rPh>
    <phoneticPr fontId="54" alignment="distributed"/>
  </si>
  <si>
    <t>R7-0127009</t>
  </si>
  <si>
    <t>奥谷　恭子</t>
    <rPh sb="0" eb="2">
      <t>オクタニ</t>
    </rPh>
    <rPh sb="3" eb="5">
      <t>キョウコ</t>
    </rPh>
    <phoneticPr fontId="54" alignment="distributed"/>
  </si>
  <si>
    <t>R7-0127010</t>
  </si>
  <si>
    <t>明定　大介</t>
    <rPh sb="0" eb="1">
      <t>アケ</t>
    </rPh>
    <rPh sb="1" eb="2">
      <t>サダ</t>
    </rPh>
    <rPh sb="3" eb="5">
      <t>ダイスケ</t>
    </rPh>
    <phoneticPr fontId="54" alignment="distributed"/>
  </si>
  <si>
    <t>R7-0127011</t>
  </si>
  <si>
    <t>山根　健史</t>
    <rPh sb="0" eb="2">
      <t>ヤマネ</t>
    </rPh>
    <rPh sb="3" eb="5">
      <t>タケフミ</t>
    </rPh>
    <phoneticPr fontId="54" alignment="distributed"/>
  </si>
  <si>
    <t>R7-0127012</t>
  </si>
  <si>
    <t>髙橋　佑嗣</t>
    <rPh sb="0" eb="2">
      <t>タカハシ</t>
    </rPh>
    <rPh sb="3" eb="4">
      <t>ユウ</t>
    </rPh>
    <rPh sb="4" eb="5">
      <t>ジ</t>
    </rPh>
    <phoneticPr fontId="54" alignment="distributed"/>
  </si>
  <si>
    <t>有限責任監査法人トーマツ
リスクアドバイザリー事業本部ヘルスケア</t>
    <rPh sb="0" eb="8">
      <t>ユウゲンセキニンカンサホウジン</t>
    </rPh>
    <rPh sb="23" eb="25">
      <t>ジギョウ</t>
    </rPh>
    <rPh sb="25" eb="27">
      <t>ホンブ</t>
    </rPh>
    <phoneticPr fontId="35"/>
  </si>
  <si>
    <t>R7-0127013</t>
  </si>
  <si>
    <t>鳥生　紘平</t>
    <rPh sb="0" eb="2">
      <t>トリウ</t>
    </rPh>
    <rPh sb="3" eb="5">
      <t>コウヘイ</t>
    </rPh>
    <phoneticPr fontId="54" alignment="distributed"/>
  </si>
  <si>
    <t>鳥生紘平公認会計士事務所　　　　　　　　　　　　　　　　　　　　　　　　　　　　　　　　　　　　　　　　　　　　　　　　　　　　　　　　　　　　　　　　　　　　　　　　　　　　　　　　　　　　　　　　　　　　　　　　一般社団法人行政経営支援機構</t>
    <rPh sb="0" eb="2">
      <t>トリュウ</t>
    </rPh>
    <rPh sb="2" eb="4">
      <t>コウヘイ</t>
    </rPh>
    <rPh sb="4" eb="6">
      <t>コウニン</t>
    </rPh>
    <rPh sb="6" eb="8">
      <t>カイケイ</t>
    </rPh>
    <rPh sb="8" eb="9">
      <t>シ</t>
    </rPh>
    <rPh sb="9" eb="11">
      <t>ジム</t>
    </rPh>
    <rPh sb="11" eb="12">
      <t>ショ</t>
    </rPh>
    <rPh sb="108" eb="110">
      <t>イッパン</t>
    </rPh>
    <rPh sb="110" eb="114">
      <t>シャダンホウジン</t>
    </rPh>
    <rPh sb="114" eb="116">
      <t>ギョウセイ</t>
    </rPh>
    <rPh sb="116" eb="118">
      <t>ケイエイ</t>
    </rPh>
    <rPh sb="118" eb="120">
      <t>シエン</t>
    </rPh>
    <rPh sb="120" eb="122">
      <t>キコウ</t>
    </rPh>
    <phoneticPr fontId="35"/>
  </si>
  <si>
    <t>R7-0127014</t>
  </si>
  <si>
    <t>西　崇</t>
    <rPh sb="0" eb="1">
      <t>ニシ</t>
    </rPh>
    <rPh sb="2" eb="3">
      <t>タカシ</t>
    </rPh>
    <phoneticPr fontId="54" alignment="distributed"/>
  </si>
  <si>
    <t>R7-0127015</t>
  </si>
  <si>
    <t>和田　頼知</t>
    <rPh sb="0" eb="2">
      <t>ワダ</t>
    </rPh>
    <rPh sb="3" eb="5">
      <t>ヨリトモ</t>
    </rPh>
    <phoneticPr fontId="54" alignment="distributed"/>
  </si>
  <si>
    <t>R7-0127016</t>
  </si>
  <si>
    <t>角谷　哲</t>
    <rPh sb="0" eb="2">
      <t>スミヤ</t>
    </rPh>
    <rPh sb="3" eb="4">
      <t>テツ</t>
    </rPh>
    <phoneticPr fontId="54" alignment="distributed"/>
  </si>
  <si>
    <t>株式会社日本経営
ヘルスケア事業部</t>
  </si>
  <si>
    <t>R7-0127017</t>
  </si>
  <si>
    <t>井谷　裕介</t>
    <rPh sb="0" eb="2">
      <t>イタニ</t>
    </rPh>
    <rPh sb="3" eb="5">
      <t>ユウスケ</t>
    </rPh>
    <phoneticPr fontId="54" alignment="distributed"/>
  </si>
  <si>
    <t>R7-0127018</t>
  </si>
  <si>
    <t>福田　暁子</t>
    <rPh sb="0" eb="2">
      <t>フクダ</t>
    </rPh>
    <rPh sb="3" eb="5">
      <t>アキコ</t>
    </rPh>
    <phoneticPr fontId="48" alignment="distributed"/>
  </si>
  <si>
    <t>株式会社日本経営　ヘルスケア事業部</t>
    <rPh sb="0" eb="2">
      <t>カブシキ</t>
    </rPh>
    <rPh sb="2" eb="4">
      <t>カイシャ</t>
    </rPh>
    <rPh sb="4" eb="6">
      <t>ニホン</t>
    </rPh>
    <rPh sb="6" eb="8">
      <t>ケイエイ</t>
    </rPh>
    <rPh sb="14" eb="17">
      <t>ジギョウブ</t>
    </rPh>
    <phoneticPr fontId="41"/>
  </si>
  <si>
    <t>R7-0127019</t>
  </si>
  <si>
    <t>纐纈　和雅</t>
    <rPh sb="0" eb="2">
      <t>コウケツ</t>
    </rPh>
    <rPh sb="3" eb="5">
      <t>カズマサ</t>
    </rPh>
    <phoneticPr fontId="47" alignment="distributed"/>
  </si>
  <si>
    <t>有限責任監査法人トーマツ
監査・保証事業本部　パブリックセクター・ヘルスケア事業部</t>
    <rPh sb="0" eb="2">
      <t>ユウゲン</t>
    </rPh>
    <rPh sb="2" eb="4">
      <t>セキニン</t>
    </rPh>
    <rPh sb="4" eb="6">
      <t>カンサ</t>
    </rPh>
    <rPh sb="6" eb="8">
      <t>ホウジン</t>
    </rPh>
    <rPh sb="13" eb="15">
      <t>カンサ</t>
    </rPh>
    <rPh sb="16" eb="18">
      <t>ホショウ</t>
    </rPh>
    <rPh sb="18" eb="20">
      <t>ジギョウ</t>
    </rPh>
    <rPh sb="20" eb="22">
      <t>ホンブ</t>
    </rPh>
    <rPh sb="38" eb="41">
      <t>ジギョウブ</t>
    </rPh>
    <phoneticPr fontId="40"/>
  </si>
  <si>
    <t>R7-0127020</t>
  </si>
  <si>
    <t>谷口　信介</t>
    <rPh sb="0" eb="2">
      <t>タニグチ</t>
    </rPh>
    <rPh sb="3" eb="5">
      <t>シンスケ</t>
    </rPh>
    <phoneticPr fontId="50" alignment="distributed"/>
  </si>
  <si>
    <t>EY新日本有限責任監査法人大阪事務所西日本FAASグループ
パートナー公認会計士</t>
    <rPh sb="35" eb="37">
      <t>コウニン</t>
    </rPh>
    <rPh sb="37" eb="40">
      <t>カイケイシ</t>
    </rPh>
    <phoneticPr fontId="0"/>
  </si>
  <si>
    <t>R7-0127021</t>
  </si>
  <si>
    <t>中村　慶之介</t>
    <rPh sb="0" eb="2">
      <t>ナカムラ</t>
    </rPh>
    <rPh sb="3" eb="6">
      <t>ケイノスケ</t>
    </rPh>
    <phoneticPr fontId="50" alignment="distributed"/>
  </si>
  <si>
    <t>株式会社オリエンタルコンサルタンツ　関西支社
総合計画部</t>
    <rPh sb="0" eb="2">
      <t>カブシキ</t>
    </rPh>
    <rPh sb="2" eb="4">
      <t>カイシャ</t>
    </rPh>
    <rPh sb="18" eb="20">
      <t>カンサイ</t>
    </rPh>
    <rPh sb="20" eb="22">
      <t>シシャ</t>
    </rPh>
    <rPh sb="23" eb="25">
      <t>ソウゴウ</t>
    </rPh>
    <rPh sb="25" eb="28">
      <t>ケイカクブ</t>
    </rPh>
    <phoneticPr fontId="39"/>
  </si>
  <si>
    <t>R7-0127022</t>
  </si>
  <si>
    <t>木村　昌弘</t>
    <rPh sb="0" eb="2">
      <t>キムラ</t>
    </rPh>
    <rPh sb="3" eb="5">
      <t>マサヒロ</t>
    </rPh>
    <phoneticPr fontId="54" alignment="distributed"/>
  </si>
  <si>
    <t>株式会社キクチコンサルタント
（元）大阪府水道部</t>
    <rPh sb="0" eb="4">
      <t>カブシキガイシャ</t>
    </rPh>
    <rPh sb="16" eb="17">
      <t>モト</t>
    </rPh>
    <rPh sb="18" eb="21">
      <t>オオサカフ</t>
    </rPh>
    <rPh sb="21" eb="24">
      <t>スイドウブ</t>
    </rPh>
    <phoneticPr fontId="39"/>
  </si>
  <si>
    <t>R7-0127023</t>
  </si>
  <si>
    <t>古株　靖久</t>
    <rPh sb="0" eb="2">
      <t>コカブ</t>
    </rPh>
    <rPh sb="3" eb="5">
      <t>ヤスヒサ</t>
    </rPh>
    <phoneticPr fontId="47" alignment="distributed"/>
  </si>
  <si>
    <t>有限責任監査法人トーマツ　リスクアドバイザリー事業本部　ヘルスケア</t>
    <rPh sb="0" eb="8">
      <t>ユウゲンセキニンカンサホウジン</t>
    </rPh>
    <rPh sb="23" eb="25">
      <t>ジギョウ</t>
    </rPh>
    <rPh sb="25" eb="27">
      <t>ホンブ</t>
    </rPh>
    <phoneticPr fontId="39"/>
  </si>
  <si>
    <t>R7-0127024</t>
  </si>
  <si>
    <t>植田　なつき</t>
    <rPh sb="0" eb="2">
      <t>ウエダ</t>
    </rPh>
    <rPh sb="3" eb="6">
      <t>ナツキ</t>
    </rPh>
    <phoneticPr fontId="28"/>
  </si>
  <si>
    <t>株式会社日本経営
組織人事コンサルティング部</t>
    <rPh sb="0" eb="4">
      <t>カブシキカイシャ</t>
    </rPh>
    <rPh sb="4" eb="8">
      <t>ニホンケイエイ</t>
    </rPh>
    <rPh sb="9" eb="13">
      <t>ソシキジンジ</t>
    </rPh>
    <rPh sb="21" eb="22">
      <t>ブ</t>
    </rPh>
    <phoneticPr fontId="28"/>
  </si>
  <si>
    <t>R7-0127025</t>
  </si>
  <si>
    <t>香川　侑介</t>
    <rPh sb="0" eb="2">
      <t>カガワ</t>
    </rPh>
    <rPh sb="3" eb="4">
      <t>ユウ</t>
    </rPh>
    <rPh sb="4" eb="5">
      <t>スケ</t>
    </rPh>
    <phoneticPr fontId="0"/>
  </si>
  <si>
    <t>堺市上下水道局　下水道施設部　下水道施設課</t>
    <rPh sb="0" eb="2">
      <t>サカイシ</t>
    </rPh>
    <rPh sb="2" eb="4">
      <t>ジョウゲ</t>
    </rPh>
    <rPh sb="4" eb="6">
      <t>スイドウ</t>
    </rPh>
    <rPh sb="6" eb="7">
      <t>キョク</t>
    </rPh>
    <rPh sb="8" eb="11">
      <t>ゲスイドウ</t>
    </rPh>
    <rPh sb="11" eb="13">
      <t>シセツ</t>
    </rPh>
    <rPh sb="13" eb="14">
      <t>ブ</t>
    </rPh>
    <rPh sb="15" eb="17">
      <t>ゲスイ</t>
    </rPh>
    <rPh sb="17" eb="18">
      <t>ミチ</t>
    </rPh>
    <rPh sb="18" eb="20">
      <t>シセツ</t>
    </rPh>
    <rPh sb="20" eb="21">
      <t>カ</t>
    </rPh>
    <phoneticPr fontId="25"/>
  </si>
  <si>
    <t>R7-0127026</t>
  </si>
  <si>
    <t>橘髙　公康</t>
    <rPh sb="0" eb="2">
      <t>キッタカ</t>
    </rPh>
    <rPh sb="3" eb="5">
      <t>キミヤス</t>
    </rPh>
    <phoneticPr fontId="30"/>
  </si>
  <si>
    <t>三菱UFJリサーチ＆コンサルティング株式会社
コンサルティング事業本部　みらい医療室</t>
    <rPh sb="0" eb="2">
      <t>ミツビシ</t>
    </rPh>
    <rPh sb="18" eb="22">
      <t>カブシキガイシャ</t>
    </rPh>
    <rPh sb="31" eb="35">
      <t>ジギョウホンブ</t>
    </rPh>
    <rPh sb="39" eb="42">
      <t>イリョウシツ</t>
    </rPh>
    <phoneticPr fontId="30"/>
  </si>
  <si>
    <t>R7-0127027</t>
  </si>
  <si>
    <t>高津　斌徳</t>
    <rPh sb="0" eb="2">
      <t>タカツ</t>
    </rPh>
    <rPh sb="3" eb="5">
      <t>ヨシノリ</t>
    </rPh>
    <phoneticPr fontId="30"/>
  </si>
  <si>
    <t>三菱UFJリサーチ＆コンサルティング株式会
コンサルティング事業本部　経営コンサルティングビジネスユニット
経営コンサルティング第2部　シニアマネジャー</t>
  </si>
  <si>
    <t>R7-0127028</t>
  </si>
  <si>
    <t>大西　徹郎</t>
    <rPh sb="0" eb="2">
      <t>オオニシ</t>
    </rPh>
    <rPh sb="3" eb="5">
      <t>テツロウ</t>
    </rPh>
    <phoneticPr fontId="30"/>
  </si>
  <si>
    <t>三菱UFJリサーチ＆コンサルティング株式会社
コンサルティング事業本部
経営戦略ビジネスユニット
経営戦略第２部</t>
    <rPh sb="0" eb="2">
      <t>ミツビシ</t>
    </rPh>
    <rPh sb="18" eb="22">
      <t>カブシキガイシャ</t>
    </rPh>
    <rPh sb="31" eb="33">
      <t>ジギョウ</t>
    </rPh>
    <rPh sb="33" eb="35">
      <t>ホンブ</t>
    </rPh>
    <rPh sb="36" eb="38">
      <t>ケイエイ</t>
    </rPh>
    <rPh sb="38" eb="40">
      <t>センリャク</t>
    </rPh>
    <rPh sb="49" eb="51">
      <t>ケイエイ</t>
    </rPh>
    <rPh sb="51" eb="53">
      <t>センリャク</t>
    </rPh>
    <rPh sb="53" eb="54">
      <t>ダイ</t>
    </rPh>
    <rPh sb="55" eb="56">
      <t>ブ</t>
    </rPh>
    <phoneticPr fontId="30"/>
  </si>
  <si>
    <t>R7-0127029</t>
  </si>
  <si>
    <t>村尾　伸之</t>
    <rPh sb="0" eb="2">
      <t>ムラオ</t>
    </rPh>
    <rPh sb="3" eb="5">
      <t>ノブユキ</t>
    </rPh>
    <phoneticPr fontId="30"/>
  </si>
  <si>
    <t>有限責任監査法人トーマツ
監査・保証事業本部パブリックセクター・ヘルスケア事業部</t>
    <rPh sb="0" eb="2">
      <t>ユウゲン</t>
    </rPh>
    <rPh sb="2" eb="4">
      <t>セキニン</t>
    </rPh>
    <rPh sb="4" eb="6">
      <t>カンサ</t>
    </rPh>
    <rPh sb="6" eb="8">
      <t>ホウジン</t>
    </rPh>
    <rPh sb="13" eb="15">
      <t>カンサ</t>
    </rPh>
    <rPh sb="16" eb="18">
      <t>ホショウ</t>
    </rPh>
    <rPh sb="18" eb="20">
      <t>ジギョウ</t>
    </rPh>
    <rPh sb="20" eb="22">
      <t>ホンブ</t>
    </rPh>
    <rPh sb="37" eb="39">
      <t>ジギョウ</t>
    </rPh>
    <rPh sb="39" eb="40">
      <t>ブ</t>
    </rPh>
    <phoneticPr fontId="30"/>
  </si>
  <si>
    <t>R7-0127030</t>
  </si>
  <si>
    <t>福島　公明</t>
    <rPh sb="0" eb="5">
      <t>フクシマ　キミアキ</t>
    </rPh>
    <phoneticPr fontId="50"/>
  </si>
  <si>
    <t>市立池田病院　池田市病院事業管理者</t>
  </si>
  <si>
    <t>R7-0127032</t>
  </si>
  <si>
    <t>成山　哲平</t>
    <rPh sb="0" eb="2">
      <t>ナリヤマ</t>
    </rPh>
    <rPh sb="3" eb="5">
      <t>テッペイ</t>
    </rPh>
    <phoneticPr fontId="0"/>
  </si>
  <si>
    <t>成山公認会計士・税理士事務所
一般社団法人行政経営支援機構</t>
  </si>
  <si>
    <t>R7-0127033</t>
  </si>
  <si>
    <t>青木　傑</t>
    <rPh sb="0" eb="2">
      <t>アオキ</t>
    </rPh>
    <rPh sb="3" eb="4">
      <t>スグル</t>
    </rPh>
    <phoneticPr fontId="28"/>
  </si>
  <si>
    <t>R7-0127034</t>
  </si>
  <si>
    <t>田中　孝之</t>
    <rPh sb="0" eb="2">
      <t>タナカ</t>
    </rPh>
    <rPh sb="3" eb="5">
      <t>タカユキ</t>
    </rPh>
    <phoneticPr fontId="0"/>
  </si>
  <si>
    <t>田中孝之公認会計士事務所</t>
    <rPh sb="0" eb="4">
      <t>タナカタカユキ</t>
    </rPh>
    <rPh sb="4" eb="9">
      <t>コウニンカイケイシ</t>
    </rPh>
    <rPh sb="9" eb="12">
      <t>ジムショ</t>
    </rPh>
    <phoneticPr fontId="15"/>
  </si>
  <si>
    <t>R7-0127035</t>
  </si>
  <si>
    <t>本田　裕一</t>
    <rPh sb="0" eb="2">
      <t>ホンダ</t>
    </rPh>
    <rPh sb="3" eb="5">
      <t>ユウイチ</t>
    </rPh>
    <phoneticPr fontId="0"/>
  </si>
  <si>
    <t>本田裕一会計コンサルティング株式会社
公認会計士・税理士・社会保険労務士本田裕一事務所</t>
  </si>
  <si>
    <t>R7-0127037</t>
  </si>
  <si>
    <t>小畑　隆成</t>
    <rPh sb="0" eb="2">
      <t>オバタ</t>
    </rPh>
    <rPh sb="3" eb="5">
      <t>タカシゲ</t>
    </rPh>
    <phoneticPr fontId="0"/>
  </si>
  <si>
    <t>R7-0127038</t>
  </si>
  <si>
    <t>脇山　侑典</t>
    <rPh sb="0" eb="2">
      <t>ワキヤマ</t>
    </rPh>
    <rPh sb="3" eb="5">
      <t>ユウスケ</t>
    </rPh>
    <phoneticPr fontId="0"/>
  </si>
  <si>
    <t>株式会社日本インシーク
防災・ライフライン事業部</t>
  </si>
  <si>
    <t>R7-0127039</t>
  </si>
  <si>
    <t>小片　和典</t>
    <rPh sb="0" eb="2">
      <t>オガタ</t>
    </rPh>
    <rPh sb="3" eb="5">
      <t>カズノリ</t>
    </rPh>
    <phoneticPr fontId="0"/>
  </si>
  <si>
    <t>R7-0127040</t>
  </si>
  <si>
    <t>吉岡　千浩</t>
    <rPh sb="0" eb="2">
      <t>ヨシオカ</t>
    </rPh>
    <rPh sb="3" eb="4">
      <t>チ</t>
    </rPh>
    <rPh sb="4" eb="5">
      <t>ヒロ</t>
    </rPh>
    <phoneticPr fontId="16"/>
  </si>
  <si>
    <t>有限責任監査法人トーマツ　監査保証事業本部
パブリックセクター・ヘルスケア事業部</t>
    <rPh sb="0" eb="4">
      <t>ユウゲンセキニン</t>
    </rPh>
    <rPh sb="4" eb="8">
      <t>カンサホウジン</t>
    </rPh>
    <rPh sb="13" eb="15">
      <t>カンサ</t>
    </rPh>
    <rPh sb="15" eb="17">
      <t>ホショウ</t>
    </rPh>
    <rPh sb="17" eb="19">
      <t>ジギョウ</t>
    </rPh>
    <rPh sb="19" eb="21">
      <t>ホンブ</t>
    </rPh>
    <rPh sb="37" eb="40">
      <t>ジギョウブ</t>
    </rPh>
    <phoneticPr fontId="16"/>
  </si>
  <si>
    <t>R7-0127041</t>
  </si>
  <si>
    <t>岩永　駿平</t>
    <rPh sb="0" eb="2">
      <t>イワナガ</t>
    </rPh>
    <rPh sb="3" eb="5">
      <t>シュンペイ</t>
    </rPh>
    <phoneticPr fontId="0"/>
  </si>
  <si>
    <t>EYストラテジー・アンド・コンサルティング株式会社
インフラストラクチャー アドバイザリー</t>
  </si>
  <si>
    <t>R7-0128001</t>
  </si>
  <si>
    <t>上田　慎吾</t>
    <rPh sb="0" eb="2">
      <t>ウエダ</t>
    </rPh>
    <rPh sb="3" eb="5">
      <t>シンゴ</t>
    </rPh>
    <phoneticPr fontId="54" alignment="distributed"/>
  </si>
  <si>
    <t>多可町役場財政課</t>
    <rPh sb="0" eb="3">
      <t>タカチョウ</t>
    </rPh>
    <rPh sb="3" eb="5">
      <t>ヤクバ</t>
    </rPh>
    <rPh sb="5" eb="8">
      <t>ザイセイカ</t>
    </rPh>
    <phoneticPr fontId="35"/>
  </si>
  <si>
    <t>R7-0128002</t>
  </si>
  <si>
    <t>森垣　文裕</t>
    <rPh sb="0" eb="2">
      <t>モリガキ</t>
    </rPh>
    <rPh sb="3" eb="5">
      <t>フミヒロ</t>
    </rPh>
    <phoneticPr fontId="54" alignment="distributed"/>
  </si>
  <si>
    <t>有限責任監査法人トーマツ</t>
    <rPh sb="0" eb="8">
      <t>ユウゲンセキニンカンサホウジン</t>
    </rPh>
    <phoneticPr fontId="35"/>
  </si>
  <si>
    <t>R7-0128003</t>
  </si>
  <si>
    <t>谷口　悠一</t>
    <rPh sb="0" eb="2">
      <t>タニグチ</t>
    </rPh>
    <rPh sb="3" eb="5">
      <t>ユウイチ</t>
    </rPh>
    <phoneticPr fontId="54" alignment="distributed"/>
  </si>
  <si>
    <t>たにぐち公認会計士事務所</t>
    <rPh sb="4" eb="6">
      <t>コウニン</t>
    </rPh>
    <rPh sb="6" eb="9">
      <t>カイケイシ</t>
    </rPh>
    <rPh sb="9" eb="12">
      <t>ジムショ</t>
    </rPh>
    <phoneticPr fontId="43"/>
  </si>
  <si>
    <t>R7-0128004</t>
  </si>
  <si>
    <t>浅井　真平</t>
    <rPh sb="0" eb="2">
      <t>アサイ</t>
    </rPh>
    <rPh sb="3" eb="5">
      <t>シンペイ</t>
    </rPh>
    <phoneticPr fontId="25"/>
  </si>
  <si>
    <t>神戸市建設局下水道部管路課</t>
    <rPh sb="0" eb="3">
      <t>コウベシ</t>
    </rPh>
    <rPh sb="3" eb="6">
      <t>ケンセツキョク</t>
    </rPh>
    <rPh sb="6" eb="10">
      <t>ゲスイドウブ</t>
    </rPh>
    <rPh sb="10" eb="13">
      <t>カンロカ</t>
    </rPh>
    <phoneticPr fontId="25"/>
  </si>
  <si>
    <t>R7-0128005</t>
  </si>
  <si>
    <t>山村　昌幸</t>
    <rPh sb="0" eb="2">
      <t>ヤマムラ</t>
    </rPh>
    <rPh sb="3" eb="5">
      <t>マサユキ</t>
    </rPh>
    <phoneticPr fontId="25"/>
  </si>
  <si>
    <t>R7-0128006</t>
  </si>
  <si>
    <t>小宇羅　達也</t>
    <rPh sb="0" eb="3">
      <t>コウラ</t>
    </rPh>
    <rPh sb="4" eb="6">
      <t>タツヤ</t>
    </rPh>
    <phoneticPr fontId="0"/>
  </si>
  <si>
    <t>伊丹市 交通局　企画営業課</t>
  </si>
  <si>
    <t>R7-0128007</t>
  </si>
  <si>
    <t>庄本　典久</t>
    <rPh sb="0" eb="2">
      <t>ショウモト</t>
    </rPh>
    <rPh sb="3" eb="5">
      <t>ノリヒサ</t>
    </rPh>
    <phoneticPr fontId="30"/>
  </si>
  <si>
    <t>兵庫県企業庁利水事務所神出浄水場　</t>
  </si>
  <si>
    <t>R7-0129001</t>
  </si>
  <si>
    <t>吉尾　正巳</t>
    <rPh sb="0" eb="2">
      <t>ヨシオ</t>
    </rPh>
    <rPh sb="3" eb="5">
      <t>マサミ</t>
    </rPh>
    <phoneticPr fontId="54" alignment="distributed"/>
  </si>
  <si>
    <t>吉尾会計事務所</t>
    <rPh sb="0" eb="2">
      <t>ヨシオ</t>
    </rPh>
    <rPh sb="2" eb="4">
      <t>カイケイ</t>
    </rPh>
    <rPh sb="4" eb="6">
      <t>ジム</t>
    </rPh>
    <rPh sb="6" eb="7">
      <t>ショ</t>
    </rPh>
    <phoneticPr fontId="35"/>
  </si>
  <si>
    <t>R7-0129002</t>
  </si>
  <si>
    <t>宮内　潔</t>
    <rPh sb="0" eb="2">
      <t>ミヤウチ</t>
    </rPh>
    <rPh sb="3" eb="4">
      <t>キヨシ</t>
    </rPh>
    <phoneticPr fontId="55"/>
  </si>
  <si>
    <t>（元）大阪市水道局</t>
    <rPh sb="1" eb="2">
      <t>モト</t>
    </rPh>
    <rPh sb="3" eb="6">
      <t>オオサカシ</t>
    </rPh>
    <rPh sb="6" eb="9">
      <t>スイドウキョク</t>
    </rPh>
    <phoneticPr fontId="35"/>
  </si>
  <si>
    <t>R7-0129003</t>
  </si>
  <si>
    <t>井生　裕介</t>
    <rPh sb="0" eb="2">
      <t>イオ</t>
    </rPh>
    <rPh sb="3" eb="5">
      <t>ユウスケ</t>
    </rPh>
    <phoneticPr fontId="50" alignment="distributed"/>
  </si>
  <si>
    <t>税理士法人森田会計事務所</t>
    <rPh sb="0" eb="3">
      <t>ゼイリシ</t>
    </rPh>
    <rPh sb="3" eb="5">
      <t>ホウジン</t>
    </rPh>
    <rPh sb="5" eb="7">
      <t>モリタ</t>
    </rPh>
    <rPh sb="7" eb="9">
      <t>カイケイ</t>
    </rPh>
    <rPh sb="9" eb="12">
      <t>ジムショ</t>
    </rPh>
    <phoneticPr fontId="44"/>
  </si>
  <si>
    <t>R7-0130001</t>
  </si>
  <si>
    <t>塩路　佳之</t>
    <rPh sb="0" eb="2">
      <t>シオジ</t>
    </rPh>
    <rPh sb="3" eb="5">
      <t>ヨシユキ</t>
    </rPh>
    <phoneticPr fontId="54" alignment="distributed"/>
  </si>
  <si>
    <t>R7-0130002</t>
  </si>
  <si>
    <t>岩崎　公治</t>
    <rPh sb="0" eb="2">
      <t>イワサキ</t>
    </rPh>
    <rPh sb="3" eb="5">
      <t>コウジ</t>
    </rPh>
    <phoneticPr fontId="54" alignment="distributed"/>
  </si>
  <si>
    <t>R7-0130003</t>
  </si>
  <si>
    <t>宮本　至</t>
    <rPh sb="0" eb="2">
      <t>ミヤモト</t>
    </rPh>
    <rPh sb="3" eb="4">
      <t>イタル</t>
    </rPh>
    <phoneticPr fontId="54" alignment="distributed"/>
  </si>
  <si>
    <t>R7-0130004</t>
  </si>
  <si>
    <t>志摩　一秀</t>
    <rPh sb="0" eb="2">
      <t>シマ</t>
    </rPh>
    <rPh sb="3" eb="5">
      <t>カズオ</t>
    </rPh>
    <phoneticPr fontId="54" alignment="distributed"/>
  </si>
  <si>
    <t>R7-0130005</t>
  </si>
  <si>
    <t>南條　輝志男</t>
    <rPh sb="0" eb="2">
      <t>ナンジョウ</t>
    </rPh>
    <rPh sb="3" eb="6">
      <t>キシオ</t>
    </rPh>
    <phoneticPr fontId="56" alignment="distributed"/>
  </si>
  <si>
    <t>R7-0130006</t>
  </si>
  <si>
    <t>池田　直隆</t>
    <rPh sb="0" eb="2">
      <t>イケダ</t>
    </rPh>
    <rPh sb="3" eb="5">
      <t>ナオタカ</t>
    </rPh>
    <phoneticPr fontId="29"/>
  </si>
  <si>
    <t>経営共創基盤 コンサルタント
（出向先：南紀白浜エアポート オペレーションユニット長）</t>
    <rPh sb="0" eb="4">
      <t>ケイエイキョウソウ</t>
    </rPh>
    <rPh sb="4" eb="6">
      <t>キバン</t>
    </rPh>
    <rPh sb="16" eb="19">
      <t>シュッコウサキ</t>
    </rPh>
    <rPh sb="20" eb="29">
      <t>ナ</t>
    </rPh>
    <rPh sb="41" eb="42">
      <t>チョウ</t>
    </rPh>
    <phoneticPr fontId="29"/>
  </si>
  <si>
    <t>R7-0130007</t>
  </si>
  <si>
    <t>関下　友貴美</t>
    <rPh sb="0" eb="2">
      <t>セキシタ</t>
    </rPh>
    <rPh sb="3" eb="6">
      <t>ユキミ</t>
    </rPh>
    <phoneticPr fontId="0"/>
  </si>
  <si>
    <t>建設環境部下水道課　庶務班　主任</t>
  </si>
  <si>
    <t>R7-0131001</t>
  </si>
  <si>
    <t>鷲見　渉</t>
    <rPh sb="0" eb="2">
      <t>スミ</t>
    </rPh>
    <rPh sb="3" eb="4">
      <t>ワタル</t>
    </rPh>
    <phoneticPr fontId="54" alignment="distributed"/>
  </si>
  <si>
    <t>鷲見 渉公認会計士事務所</t>
    <rPh sb="0" eb="2">
      <t>スミ</t>
    </rPh>
    <rPh sb="3" eb="4">
      <t>ワタル</t>
    </rPh>
    <rPh sb="4" eb="6">
      <t>コウニン</t>
    </rPh>
    <rPh sb="6" eb="9">
      <t>カイケイシ</t>
    </rPh>
    <rPh sb="9" eb="12">
      <t>ジムショ</t>
    </rPh>
    <phoneticPr fontId="35"/>
  </si>
  <si>
    <t>R7-0132001</t>
  </si>
  <si>
    <t>日高　武英</t>
    <rPh sb="0" eb="2">
      <t>ヒダカ</t>
    </rPh>
    <rPh sb="3" eb="5">
      <t>タケヒデ</t>
    </rPh>
    <phoneticPr fontId="54" alignment="distributed"/>
  </si>
  <si>
    <t>R7-0134001</t>
  </si>
  <si>
    <t>八幡　雄典</t>
    <rPh sb="0" eb="2">
      <t>ヤハタ</t>
    </rPh>
    <rPh sb="3" eb="4">
      <t>ユウ</t>
    </rPh>
    <rPh sb="4" eb="5">
      <t>スケ</t>
    </rPh>
    <phoneticPr fontId="54" alignment="distributed"/>
  </si>
  <si>
    <t>税理士法人長谷川会計地方創生支援事業部</t>
    <rPh sb="0" eb="3">
      <t>ゼイリシ</t>
    </rPh>
    <rPh sb="3" eb="5">
      <t>ホウジン</t>
    </rPh>
    <rPh sb="5" eb="8">
      <t>ハセガワ</t>
    </rPh>
    <rPh sb="8" eb="10">
      <t>カイケイ</t>
    </rPh>
    <rPh sb="10" eb="12">
      <t>チホウ</t>
    </rPh>
    <rPh sb="12" eb="14">
      <t>ソウセイ</t>
    </rPh>
    <rPh sb="14" eb="16">
      <t>シエン</t>
    </rPh>
    <rPh sb="16" eb="18">
      <t>ジギョウ</t>
    </rPh>
    <rPh sb="18" eb="19">
      <t>ブ</t>
    </rPh>
    <phoneticPr fontId="35"/>
  </si>
  <si>
    <t>R7-0134002</t>
  </si>
  <si>
    <t>山根　涼平</t>
    <rPh sb="0" eb="2">
      <t>ヤマネ</t>
    </rPh>
    <rPh sb="3" eb="5">
      <t>リョウヘイ</t>
    </rPh>
    <phoneticPr fontId="54" alignment="distributed"/>
  </si>
  <si>
    <t>株式会社E.S CONSULTING GROUP</t>
    <rPh sb="0" eb="4">
      <t>カブシキガイシャ</t>
    </rPh>
    <phoneticPr fontId="35"/>
  </si>
  <si>
    <t>R7-0134004</t>
  </si>
  <si>
    <t>谷口　淳</t>
    <rPh sb="0" eb="2">
      <t>タニグチ</t>
    </rPh>
    <rPh sb="3" eb="4">
      <t>ジュン</t>
    </rPh>
    <phoneticPr fontId="56" alignment="distributed"/>
  </si>
  <si>
    <t>R7-0134005</t>
  </si>
  <si>
    <t>桝原　茂</t>
    <rPh sb="0" eb="2">
      <t>マスハラ</t>
    </rPh>
    <rPh sb="3" eb="4">
      <t>シゲル</t>
    </rPh>
    <phoneticPr fontId="54" alignment="distributed"/>
  </si>
  <si>
    <t>広島市水道局</t>
    <rPh sb="0" eb="3">
      <t>ヒロシマシ</t>
    </rPh>
    <rPh sb="3" eb="6">
      <t>スイドウキョク</t>
    </rPh>
    <phoneticPr fontId="40"/>
  </si>
  <si>
    <t>R7-0134006</t>
  </si>
  <si>
    <t>梅本　陵平</t>
    <rPh sb="0" eb="5">
      <t>ウメモト　リョウヘイ</t>
    </rPh>
    <phoneticPr fontId="50"/>
  </si>
  <si>
    <t>税理士法人　長谷川会計　地方創生支援事業部</t>
  </si>
  <si>
    <t>R7-0134007</t>
  </si>
  <si>
    <t>西村　和則</t>
    <rPh sb="0" eb="2">
      <t>ニシムラ</t>
    </rPh>
    <rPh sb="3" eb="5">
      <t>カズノリ</t>
    </rPh>
    <phoneticPr fontId="0"/>
  </si>
  <si>
    <t>東海国立大学機構　名古屋大学</t>
    <rPh sb="0" eb="2">
      <t>トウカイ</t>
    </rPh>
    <rPh sb="2" eb="4">
      <t>コクリツ</t>
    </rPh>
    <rPh sb="4" eb="6">
      <t>ダイガク</t>
    </rPh>
    <rPh sb="6" eb="8">
      <t>キコウ</t>
    </rPh>
    <rPh sb="9" eb="12">
      <t>ナゴヤ</t>
    </rPh>
    <rPh sb="12" eb="14">
      <t>ダイガク</t>
    </rPh>
    <phoneticPr fontId="2"/>
  </si>
  <si>
    <t>R7-0137001</t>
  </si>
  <si>
    <t>西村　重則</t>
    <rPh sb="0" eb="2">
      <t>ニシムラ</t>
    </rPh>
    <rPh sb="3" eb="5">
      <t>シゲノリ</t>
    </rPh>
    <phoneticPr fontId="54" alignment="distributed"/>
  </si>
  <si>
    <t>一般社団法人日本ダクタイル鉄管協会中国四国支部</t>
    <rPh sb="0" eb="2">
      <t>イッパン</t>
    </rPh>
    <rPh sb="2" eb="4">
      <t>シャダン</t>
    </rPh>
    <rPh sb="4" eb="6">
      <t>ホウジン</t>
    </rPh>
    <rPh sb="6" eb="8">
      <t>ニホン</t>
    </rPh>
    <rPh sb="13" eb="15">
      <t>テッカン</t>
    </rPh>
    <rPh sb="15" eb="17">
      <t>キョウカイ</t>
    </rPh>
    <rPh sb="17" eb="23">
      <t>チュウゴクシコクシブ</t>
    </rPh>
    <phoneticPr fontId="43"/>
  </si>
  <si>
    <t>R7-0137002</t>
  </si>
  <si>
    <t>遠藤　智義</t>
    <rPh sb="0" eb="2">
      <t>エンドウ</t>
    </rPh>
    <rPh sb="3" eb="5">
      <t>トモヨシ</t>
    </rPh>
    <phoneticPr fontId="0"/>
  </si>
  <si>
    <t>香川県広域水道企業団</t>
    <rPh sb="0" eb="10">
      <t>カガワ</t>
    </rPh>
    <phoneticPr fontId="5"/>
  </si>
  <si>
    <t>R7-0138001</t>
  </si>
  <si>
    <t>武智　弘泰</t>
    <rPh sb="0" eb="2">
      <t>タケチ</t>
    </rPh>
    <rPh sb="3" eb="5">
      <t>ヒロヤス</t>
    </rPh>
    <phoneticPr fontId="54" alignment="distributed"/>
  </si>
  <si>
    <t>武智弘泰公認会計士事務所・武智弘泰税理士事務所</t>
    <rPh sb="0" eb="2">
      <t>タケチ</t>
    </rPh>
    <rPh sb="2" eb="4">
      <t>ヒロヤス</t>
    </rPh>
    <rPh sb="4" eb="6">
      <t>コウニン</t>
    </rPh>
    <rPh sb="6" eb="8">
      <t>カイケイ</t>
    </rPh>
    <rPh sb="8" eb="9">
      <t>シ</t>
    </rPh>
    <rPh sb="9" eb="11">
      <t>ジム</t>
    </rPh>
    <rPh sb="11" eb="12">
      <t>ショ</t>
    </rPh>
    <rPh sb="13" eb="15">
      <t>タケチ</t>
    </rPh>
    <rPh sb="15" eb="17">
      <t>ヒロヤス</t>
    </rPh>
    <rPh sb="17" eb="20">
      <t>ゼイリシ</t>
    </rPh>
    <rPh sb="20" eb="22">
      <t>ジム</t>
    </rPh>
    <rPh sb="22" eb="23">
      <t>ショ</t>
    </rPh>
    <phoneticPr fontId="35"/>
  </si>
  <si>
    <t>R7-0138002</t>
  </si>
  <si>
    <t>渡部　龍</t>
    <rPh sb="0" eb="2">
      <t>ワタナベ</t>
    </rPh>
    <rPh sb="3" eb="4">
      <t>リュウ</t>
    </rPh>
    <phoneticPr fontId="54" alignment="distributed"/>
  </si>
  <si>
    <t>株式会社ぎょうせい四国支社ソリューション営業課　</t>
    <rPh sb="0" eb="4">
      <t>カブシキガイシャ</t>
    </rPh>
    <rPh sb="9" eb="11">
      <t>シコク</t>
    </rPh>
    <rPh sb="11" eb="13">
      <t>シシャ</t>
    </rPh>
    <rPh sb="20" eb="22">
      <t>エイギョウ</t>
    </rPh>
    <rPh sb="22" eb="23">
      <t>カ</t>
    </rPh>
    <phoneticPr fontId="35"/>
  </si>
  <si>
    <t>R7-0138003</t>
  </si>
  <si>
    <t>今村　光徳</t>
    <rPh sb="0" eb="2">
      <t>イマムラ</t>
    </rPh>
    <rPh sb="3" eb="5">
      <t>ミツノリ</t>
    </rPh>
    <phoneticPr fontId="54" alignment="distributed"/>
  </si>
  <si>
    <t>株式会社ぎょうせい四国支社ソリューション営業課</t>
    <rPh sb="0" eb="4">
      <t>カブシキカイシャ</t>
    </rPh>
    <rPh sb="9" eb="11">
      <t>シコク</t>
    </rPh>
    <rPh sb="11" eb="13">
      <t>シシャ</t>
    </rPh>
    <rPh sb="20" eb="22">
      <t>エイギョウ</t>
    </rPh>
    <rPh sb="22" eb="23">
      <t>カ</t>
    </rPh>
    <phoneticPr fontId="35"/>
  </si>
  <si>
    <t>R7-0138004</t>
  </si>
  <si>
    <t>片岡　望</t>
    <rPh sb="0" eb="2">
      <t>カタオカ</t>
    </rPh>
    <rPh sb="3" eb="4">
      <t>ノゾム</t>
    </rPh>
    <phoneticPr fontId="56" alignment="distributed"/>
  </si>
  <si>
    <t>R7-0138005</t>
  </si>
  <si>
    <t>坪内　克憲</t>
    <rPh sb="0" eb="2">
      <t>ツボウチ</t>
    </rPh>
    <rPh sb="3" eb="4">
      <t>カツ</t>
    </rPh>
    <rPh sb="4" eb="5">
      <t>ノリ</t>
    </rPh>
    <phoneticPr fontId="54" alignment="distributed"/>
  </si>
  <si>
    <t>R7-0138006</t>
  </si>
  <si>
    <t>倉場　雄</t>
    <rPh sb="0" eb="2">
      <t>クラバ</t>
    </rPh>
    <rPh sb="3" eb="4">
      <t>ユウ</t>
    </rPh>
    <phoneticPr fontId="56" alignment="distributed"/>
  </si>
  <si>
    <t>R7-0138007</t>
  </si>
  <si>
    <t>宇都宮　美穂</t>
    <rPh sb="0" eb="3">
      <t>ウツノミヤ</t>
    </rPh>
    <rPh sb="4" eb="6">
      <t>ミホ</t>
    </rPh>
    <phoneticPr fontId="54" alignment="distributed"/>
  </si>
  <si>
    <t>（元）宇和島市役所</t>
    <rPh sb="1" eb="2">
      <t>モト</t>
    </rPh>
    <rPh sb="3" eb="6">
      <t>ウワジマ</t>
    </rPh>
    <rPh sb="6" eb="9">
      <t>シヤクショ</t>
    </rPh>
    <phoneticPr fontId="44"/>
  </si>
  <si>
    <t>R7-0139001</t>
  </si>
  <si>
    <t>宮地　賢一</t>
    <rPh sb="0" eb="2">
      <t>ミヤジ</t>
    </rPh>
    <rPh sb="3" eb="5">
      <t>ケンイチ</t>
    </rPh>
    <phoneticPr fontId="30"/>
  </si>
  <si>
    <t>高知県土木部　公園下水道課　下水道担当</t>
    <rPh sb="0" eb="3">
      <t>コウチケン</t>
    </rPh>
    <rPh sb="3" eb="5">
      <t>ドボク</t>
    </rPh>
    <rPh sb="5" eb="6">
      <t>ブ</t>
    </rPh>
    <rPh sb="7" eb="9">
      <t>コウエン</t>
    </rPh>
    <rPh sb="9" eb="12">
      <t>ゲスイドウ</t>
    </rPh>
    <rPh sb="12" eb="13">
      <t>カ</t>
    </rPh>
    <rPh sb="14" eb="17">
      <t>ゲスイドウ</t>
    </rPh>
    <rPh sb="17" eb="19">
      <t>タントウ</t>
    </rPh>
    <phoneticPr fontId="30"/>
  </si>
  <si>
    <t>R7-0140002</t>
  </si>
  <si>
    <t>小石原　聡子</t>
    <rPh sb="0" eb="3">
      <t>コイシハラ</t>
    </rPh>
    <rPh sb="4" eb="6">
      <t>アキコ</t>
    </rPh>
    <phoneticPr fontId="55"/>
  </si>
  <si>
    <t>R7-0140003</t>
  </si>
  <si>
    <t>明石　康平</t>
    <rPh sb="0" eb="2">
      <t>アカシ</t>
    </rPh>
    <rPh sb="3" eb="5">
      <t>コウヘイ</t>
    </rPh>
    <phoneticPr fontId="55"/>
  </si>
  <si>
    <t>有限責任監査法人トーマツ
監査・保証事業本部パブリックセクター・ヘルスケア事業部西日本</t>
    <rPh sb="0" eb="8">
      <t>ユウゲンセキニンカンサホウジン</t>
    </rPh>
    <rPh sb="13" eb="15">
      <t>カンサ</t>
    </rPh>
    <rPh sb="16" eb="18">
      <t>ホショウ</t>
    </rPh>
    <rPh sb="18" eb="20">
      <t>ジギョウ</t>
    </rPh>
    <rPh sb="20" eb="22">
      <t>ホンブ</t>
    </rPh>
    <rPh sb="37" eb="39">
      <t>ジギョウ</t>
    </rPh>
    <rPh sb="39" eb="40">
      <t>ブ</t>
    </rPh>
    <rPh sb="40" eb="41">
      <t>ニシ</t>
    </rPh>
    <rPh sb="41" eb="43">
      <t>ニホン</t>
    </rPh>
    <phoneticPr fontId="35"/>
  </si>
  <si>
    <t>R7-0140004</t>
  </si>
  <si>
    <t>松川　秀和</t>
    <rPh sb="0" eb="2">
      <t>マツカワ</t>
    </rPh>
    <rPh sb="3" eb="5">
      <t>ヒデカズ</t>
    </rPh>
    <phoneticPr fontId="55"/>
  </si>
  <si>
    <t>松川秀和公認会計士事務所　代表</t>
    <rPh sb="0" eb="2">
      <t>マツカワ</t>
    </rPh>
    <rPh sb="2" eb="4">
      <t>ヒデカズ</t>
    </rPh>
    <rPh sb="4" eb="6">
      <t>コウニン</t>
    </rPh>
    <rPh sb="6" eb="8">
      <t>カイケイ</t>
    </rPh>
    <rPh sb="8" eb="9">
      <t>シ</t>
    </rPh>
    <rPh sb="9" eb="11">
      <t>ジム</t>
    </rPh>
    <rPh sb="11" eb="12">
      <t>ショ</t>
    </rPh>
    <rPh sb="13" eb="15">
      <t>ダイヒョウ</t>
    </rPh>
    <phoneticPr fontId="2"/>
  </si>
  <si>
    <t>R7-0140005</t>
  </si>
  <si>
    <t>松本　眞也</t>
    <rPh sb="0" eb="2">
      <t>マツモト</t>
    </rPh>
    <rPh sb="3" eb="5">
      <t>シンヤ</t>
    </rPh>
    <phoneticPr fontId="55"/>
  </si>
  <si>
    <t>松本税理士・公認会計士事務所</t>
    <rPh sb="0" eb="2">
      <t>マツモト</t>
    </rPh>
    <rPh sb="2" eb="5">
      <t>ゼイリシ</t>
    </rPh>
    <rPh sb="6" eb="8">
      <t>コウニン</t>
    </rPh>
    <rPh sb="8" eb="10">
      <t>カイケイ</t>
    </rPh>
    <rPh sb="10" eb="11">
      <t>シ</t>
    </rPh>
    <rPh sb="11" eb="13">
      <t>ジム</t>
    </rPh>
    <rPh sb="13" eb="14">
      <t>ショ</t>
    </rPh>
    <phoneticPr fontId="37"/>
  </si>
  <si>
    <t>R7-0140006</t>
  </si>
  <si>
    <t>西　秀雄</t>
    <rPh sb="0" eb="1">
      <t>ニシ</t>
    </rPh>
    <rPh sb="2" eb="4">
      <t>ヒデオ</t>
    </rPh>
    <phoneticPr fontId="55"/>
  </si>
  <si>
    <t>R7-0140007</t>
  </si>
  <si>
    <t>香月　督史</t>
    <rPh sb="0" eb="2">
      <t>カツキ</t>
    </rPh>
    <rPh sb="3" eb="5">
      <t>マサフミ</t>
    </rPh>
    <phoneticPr fontId="55" alignment="center"/>
  </si>
  <si>
    <t>R7-0140008</t>
  </si>
  <si>
    <t>樗木　泰壽</t>
    <rPh sb="0" eb="2">
      <t>チシャキ</t>
    </rPh>
    <rPh sb="3" eb="5">
      <t>ヤスヒサ</t>
    </rPh>
    <phoneticPr fontId="56"/>
  </si>
  <si>
    <t>自治体OB</t>
    <rPh sb="0" eb="3">
      <t>ジチタイ</t>
    </rPh>
    <phoneticPr fontId="44"/>
  </si>
  <si>
    <t>R7-0140009</t>
  </si>
  <si>
    <t>内田　大蔵</t>
    <rPh sb="0" eb="2">
      <t>ウチダ</t>
    </rPh>
    <rPh sb="3" eb="5">
      <t>ダイゾウ</t>
    </rPh>
    <phoneticPr fontId="56" alignment="distributed"/>
  </si>
  <si>
    <t>株式会社麻生　病院コンサルティング事業部</t>
    <rPh sb="0" eb="2">
      <t>カブシキ</t>
    </rPh>
    <rPh sb="2" eb="4">
      <t>カイシャ</t>
    </rPh>
    <rPh sb="4" eb="6">
      <t>アソウ</t>
    </rPh>
    <rPh sb="7" eb="9">
      <t>ビョウイン</t>
    </rPh>
    <rPh sb="17" eb="20">
      <t>ジギョウブ</t>
    </rPh>
    <phoneticPr fontId="44"/>
  </si>
  <si>
    <t>R7-0140010</t>
  </si>
  <si>
    <t>行平　真也</t>
    <rPh sb="0" eb="2">
      <t>ユキヒラ</t>
    </rPh>
    <rPh sb="3" eb="5">
      <t>マサヤ</t>
    </rPh>
    <phoneticPr fontId="54" alignment="distributed"/>
  </si>
  <si>
    <t>九州産業大学　地域共創学部</t>
    <rPh sb="0" eb="2">
      <t>キュウシュウ</t>
    </rPh>
    <rPh sb="2" eb="4">
      <t>サンギョウ</t>
    </rPh>
    <rPh sb="4" eb="6">
      <t>ダイガク</t>
    </rPh>
    <rPh sb="7" eb="9">
      <t>チイキ</t>
    </rPh>
    <rPh sb="9" eb="11">
      <t>キョウソウ</t>
    </rPh>
    <rPh sb="11" eb="13">
      <t>ガクブ</t>
    </rPh>
    <phoneticPr fontId="42"/>
  </si>
  <si>
    <t>R7-0140011</t>
  </si>
  <si>
    <t>川﨑　智寛</t>
    <rPh sb="0" eb="2">
      <t>カワサキ</t>
    </rPh>
    <rPh sb="3" eb="4">
      <t>トモ</t>
    </rPh>
    <rPh sb="4" eb="5">
      <t>ヒロ</t>
    </rPh>
    <phoneticPr fontId="54" alignment="distributed"/>
  </si>
  <si>
    <t>R7-0140012</t>
  </si>
  <si>
    <t>石橋　幸登</t>
    <rPh sb="0" eb="2">
      <t>イシバシ</t>
    </rPh>
    <rPh sb="3" eb="4">
      <t>ユキ</t>
    </rPh>
    <rPh sb="4" eb="5">
      <t>ト</t>
    </rPh>
    <phoneticPr fontId="54" alignment="distributed"/>
  </si>
  <si>
    <t>EY新日本有限責任監査法人西日本FAASグループ</t>
    <rPh sb="2" eb="5">
      <t>シンニホン</t>
    </rPh>
    <rPh sb="5" eb="7">
      <t>ユウゲン</t>
    </rPh>
    <rPh sb="7" eb="9">
      <t>セキニン</t>
    </rPh>
    <rPh sb="9" eb="11">
      <t>カンサ</t>
    </rPh>
    <rPh sb="11" eb="13">
      <t>ホウジン</t>
    </rPh>
    <rPh sb="13" eb="14">
      <t>ニシ</t>
    </rPh>
    <rPh sb="14" eb="16">
      <t>ニホン</t>
    </rPh>
    <phoneticPr fontId="35"/>
  </si>
  <si>
    <t>R7-0140013</t>
  </si>
  <si>
    <t>六車　響子</t>
    <rPh sb="0" eb="2">
      <t>ムグルマ</t>
    </rPh>
    <rPh sb="3" eb="5">
      <t>キョウコ</t>
    </rPh>
    <phoneticPr fontId="54" alignment="distributed"/>
  </si>
  <si>
    <t>有限責任監査法人トーマツ
監査・保証事業本部パブリックセクター・ヘルスケア事業部西日本</t>
    <rPh sb="0" eb="8">
      <t>ユウゲンセキニンカンサホウジン</t>
    </rPh>
    <rPh sb="13" eb="15">
      <t>カンサ</t>
    </rPh>
    <rPh sb="16" eb="18">
      <t>ホショウ</t>
    </rPh>
    <rPh sb="18" eb="20">
      <t>ジギョウ</t>
    </rPh>
    <rPh sb="20" eb="22">
      <t>ホンブ</t>
    </rPh>
    <rPh sb="37" eb="39">
      <t>ジギョウ</t>
    </rPh>
    <rPh sb="39" eb="40">
      <t>ブ</t>
    </rPh>
    <rPh sb="40" eb="41">
      <t>ニシ</t>
    </rPh>
    <rPh sb="41" eb="43">
      <t>ニホン</t>
    </rPh>
    <phoneticPr fontId="32"/>
  </si>
  <si>
    <t>R7-0140014</t>
  </si>
  <si>
    <t>石田　悠</t>
    <rPh sb="0" eb="2">
      <t>イシダ</t>
    </rPh>
    <rPh sb="3" eb="4">
      <t>ユウ</t>
    </rPh>
    <phoneticPr fontId="50" alignment="distributed"/>
  </si>
  <si>
    <t>有限責任監査法人トーマツ
監査・保証事業本部パブリックセクター・ヘルスケア事業部西日本</t>
    <rPh sb="0" eb="8">
      <t>ユウゲンセキニンカンサホウジン</t>
    </rPh>
    <rPh sb="13" eb="15">
      <t>カンサ</t>
    </rPh>
    <rPh sb="16" eb="18">
      <t>ホショウ</t>
    </rPh>
    <rPh sb="18" eb="20">
      <t>ジギョウ</t>
    </rPh>
    <rPh sb="20" eb="22">
      <t>ホンブ</t>
    </rPh>
    <rPh sb="37" eb="39">
      <t>ジギョウ</t>
    </rPh>
    <rPh sb="39" eb="40">
      <t>ブ</t>
    </rPh>
    <rPh sb="40" eb="41">
      <t>ニシ</t>
    </rPh>
    <rPh sb="41" eb="43">
      <t>ニホン</t>
    </rPh>
    <phoneticPr fontId="34"/>
  </si>
  <si>
    <t>R7-0140015</t>
  </si>
  <si>
    <t>古賀　竜介</t>
    <rPh sb="0" eb="2">
      <t>コガ</t>
    </rPh>
    <rPh sb="3" eb="5">
      <t>リュウスケ</t>
    </rPh>
    <phoneticPr fontId="50" alignment="distributed"/>
  </si>
  <si>
    <t>古賀公認会計士事務所</t>
    <rPh sb="0" eb="2">
      <t>コガ</t>
    </rPh>
    <rPh sb="2" eb="4">
      <t>コウニン</t>
    </rPh>
    <rPh sb="4" eb="7">
      <t>カイケイシ</t>
    </rPh>
    <rPh sb="7" eb="10">
      <t>ジムショ</t>
    </rPh>
    <phoneticPr fontId="39"/>
  </si>
  <si>
    <t>R7-0140016</t>
  </si>
  <si>
    <t>佐藤　大介</t>
    <rPh sb="0" eb="2">
      <t>サトウ</t>
    </rPh>
    <rPh sb="3" eb="5">
      <t>ダイスケ</t>
    </rPh>
    <phoneticPr fontId="46" alignment="distributed"/>
  </si>
  <si>
    <t>株式会社麻生　医療事業開発部</t>
  </si>
  <si>
    <t>R7-0140017</t>
  </si>
  <si>
    <t>坂根　隆</t>
    <rPh sb="0" eb="2">
      <t>サカネ</t>
    </rPh>
    <rPh sb="3" eb="4">
      <t>タカシ</t>
    </rPh>
    <phoneticPr fontId="46" alignment="distributed"/>
  </si>
  <si>
    <t>R7-0140019</t>
  </si>
  <si>
    <t>重枝　光太</t>
    <rPh sb="0" eb="2">
      <t>シゲエダ</t>
    </rPh>
    <rPh sb="3" eb="5">
      <t>コウタ</t>
    </rPh>
    <phoneticPr fontId="46" alignment="distributed"/>
  </si>
  <si>
    <t>株式会社 麻生　病院コンサルティング事業部</t>
  </si>
  <si>
    <t>R7-0140020</t>
  </si>
  <si>
    <t>友納　貴興</t>
    <rPh sb="0" eb="5">
      <t>トモノウ　タカオキ</t>
    </rPh>
    <phoneticPr fontId="0"/>
  </si>
  <si>
    <t>株式会社日水コン　下水道事業部　九州・広島下水道部</t>
  </si>
  <si>
    <t>R7-0140022</t>
  </si>
  <si>
    <t>那須　俊吾</t>
    <rPh sb="0" eb="2">
      <t>ナス</t>
    </rPh>
    <rPh sb="3" eb="5">
      <t>シュンゴ</t>
    </rPh>
    <phoneticPr fontId="54" alignment="distributed"/>
  </si>
  <si>
    <t>EY新日本有限責任監査法人
財務会計アドバイザリーグループ</t>
    <rPh sb="2" eb="5">
      <t>シンニホン</t>
    </rPh>
    <rPh sb="5" eb="7">
      <t>ユウゲン</t>
    </rPh>
    <rPh sb="7" eb="9">
      <t>セキニン</t>
    </rPh>
    <rPh sb="9" eb="11">
      <t>カンサ</t>
    </rPh>
    <rPh sb="11" eb="13">
      <t>ホウジン</t>
    </rPh>
    <phoneticPr fontId="22"/>
  </si>
  <si>
    <t>R7-0140023</t>
  </si>
  <si>
    <t>太田　昇蔵</t>
    <rPh sb="0" eb="2">
      <t>オオタ</t>
    </rPh>
    <rPh sb="3" eb="4">
      <t>ショウ</t>
    </rPh>
    <rPh sb="4" eb="5">
      <t>ゾウ</t>
    </rPh>
    <phoneticPr fontId="0"/>
  </si>
  <si>
    <t>株式会社日本経営　福岡オフィス　部長</t>
    <rPh sb="9" eb="11">
      <t>フクオカ</t>
    </rPh>
    <rPh sb="16" eb="18">
      <t>ブチョウ</t>
    </rPh>
    <phoneticPr fontId="25"/>
  </si>
  <si>
    <t>R7-0140030</t>
  </si>
  <si>
    <t>管谷　悌治</t>
    <rPh sb="0" eb="5">
      <t>スガヤ　テイジ</t>
    </rPh>
    <phoneticPr fontId="0"/>
  </si>
  <si>
    <t>福岡市道路下水道局下水道施設部</t>
    <rPh sb="0" eb="3">
      <t>フクオカシ</t>
    </rPh>
    <rPh sb="3" eb="9">
      <t>ドウロゲスイドウキョク</t>
    </rPh>
    <rPh sb="9" eb="15">
      <t>ゲスイドウシセツブ</t>
    </rPh>
    <phoneticPr fontId="30"/>
  </si>
  <si>
    <t>R7-0140031</t>
  </si>
  <si>
    <t>片岡　千恵</t>
    <rPh sb="0" eb="2">
      <t>カタオカ</t>
    </rPh>
    <rPh sb="3" eb="5">
      <t xml:space="preserve"> チエ</t>
    </rPh>
    <phoneticPr fontId="0"/>
  </si>
  <si>
    <t>福岡市道路下水道局下水道施設部施設調整課</t>
    <rPh sb="0" eb="3">
      <t>フクオカシ</t>
    </rPh>
    <rPh sb="3" eb="9">
      <t>ドウロゲスイドウキョク</t>
    </rPh>
    <rPh sb="9" eb="15">
      <t>ゲスイドウシセツブ</t>
    </rPh>
    <rPh sb="15" eb="20">
      <t>シセツチョウセイカ</t>
    </rPh>
    <phoneticPr fontId="30"/>
  </si>
  <si>
    <t>R7-0140032</t>
  </si>
  <si>
    <t>秋吉　誠</t>
    <rPh sb="0" eb="2">
      <t>アキヨシ</t>
    </rPh>
    <rPh sb="3" eb="4">
      <t>マコト</t>
    </rPh>
    <phoneticPr fontId="30"/>
  </si>
  <si>
    <t>一般財団法人日本環境衛生センター西日本支局環境事業部</t>
    <rPh sb="21" eb="23">
      <t>カンキョウ</t>
    </rPh>
    <rPh sb="23" eb="26">
      <t>ジギョウブ</t>
    </rPh>
    <phoneticPr fontId="30"/>
  </si>
  <si>
    <t>R7-0141003</t>
  </si>
  <si>
    <t>栁川　和政</t>
    <rPh sb="0" eb="2">
      <t>ヤナガワ</t>
    </rPh>
    <rPh sb="3" eb="5">
      <t>カズマサ</t>
    </rPh>
    <phoneticPr fontId="55"/>
  </si>
  <si>
    <t>（元）佐賀東部水道企業団</t>
    <rPh sb="1" eb="2">
      <t>モト</t>
    </rPh>
    <rPh sb="3" eb="5">
      <t>サガ</t>
    </rPh>
    <rPh sb="5" eb="7">
      <t>トウブ</t>
    </rPh>
    <rPh sb="7" eb="9">
      <t>スイドウ</t>
    </rPh>
    <rPh sb="9" eb="12">
      <t>キギョウダン</t>
    </rPh>
    <phoneticPr fontId="44"/>
  </si>
  <si>
    <t>R7-0141004</t>
  </si>
  <si>
    <t>佐保　新</t>
    <rPh sb="0" eb="2">
      <t>サホ</t>
    </rPh>
    <rPh sb="3" eb="4">
      <t>アラタ</t>
    </rPh>
    <phoneticPr fontId="55" alignment="center"/>
  </si>
  <si>
    <t>税理士法人諸井会計公会計部門</t>
    <rPh sb="0" eb="3">
      <t>ゼイリシ</t>
    </rPh>
    <rPh sb="3" eb="5">
      <t>ホウジン</t>
    </rPh>
    <rPh sb="5" eb="7">
      <t>モロイ</t>
    </rPh>
    <rPh sb="7" eb="9">
      <t>カイケイ</t>
    </rPh>
    <rPh sb="9" eb="12">
      <t>コウカイケイ</t>
    </rPh>
    <rPh sb="12" eb="14">
      <t>ブモン</t>
    </rPh>
    <phoneticPr fontId="35"/>
  </si>
  <si>
    <t>R7-0141005</t>
  </si>
  <si>
    <t>合六　丈晴</t>
    <rPh sb="0" eb="2">
      <t>ゴウロク</t>
    </rPh>
    <rPh sb="3" eb="5">
      <t>タケハル</t>
    </rPh>
    <phoneticPr fontId="55"/>
  </si>
  <si>
    <t>R7-0141006</t>
  </si>
  <si>
    <t>吉田　太一</t>
    <rPh sb="0" eb="2">
      <t>ヨシダ</t>
    </rPh>
    <rPh sb="3" eb="5">
      <t>タイチ</t>
    </rPh>
    <phoneticPr fontId="50"/>
  </si>
  <si>
    <t>税理士法人　諸井会計　公会計部門</t>
  </si>
  <si>
    <t>R7-0141007</t>
  </si>
  <si>
    <t>新田　崇士</t>
    <rPh sb="0" eb="2">
      <t>ニッタ</t>
    </rPh>
    <rPh sb="3" eb="4">
      <t>タカ</t>
    </rPh>
    <rPh sb="4" eb="5">
      <t>シ</t>
    </rPh>
    <phoneticPr fontId="25"/>
  </si>
  <si>
    <t>税理士法人　諸井会計</t>
    <rPh sb="0" eb="5">
      <t>ゼイリシホウジン</t>
    </rPh>
    <rPh sb="6" eb="10">
      <t>モロイカイケイ</t>
    </rPh>
    <phoneticPr fontId="25"/>
  </si>
  <si>
    <t>R7-0142001</t>
  </si>
  <si>
    <t>森　康之</t>
    <rPh sb="0" eb="1">
      <t>モリ</t>
    </rPh>
    <rPh sb="2" eb="4">
      <t>ヤスユキ</t>
    </rPh>
    <phoneticPr fontId="25"/>
  </si>
  <si>
    <t>長崎市上下水道局事業部下水道施設課</t>
    <rPh sb="0" eb="3">
      <t>ナガサキシ</t>
    </rPh>
    <rPh sb="3" eb="8">
      <t>ジョウゲスイドウキョク</t>
    </rPh>
    <rPh sb="8" eb="11">
      <t>ジギョウブ</t>
    </rPh>
    <rPh sb="11" eb="17">
      <t>ゲスイドウシセツカ</t>
    </rPh>
    <phoneticPr fontId="25"/>
  </si>
  <si>
    <t>R7-0142002</t>
  </si>
  <si>
    <t>野瀬　弘志</t>
    <rPh sb="0" eb="2">
      <t>ノセ</t>
    </rPh>
    <rPh sb="3" eb="5">
      <t>ヒロシ</t>
    </rPh>
    <phoneticPr fontId="16"/>
  </si>
  <si>
    <t>国立長崎原爆死没者追悼平和祈念館　　　</t>
    <rPh sb="0" eb="2">
      <t>コクリツ</t>
    </rPh>
    <rPh sb="2" eb="4">
      <t>ナガサキ</t>
    </rPh>
    <rPh sb="4" eb="6">
      <t>ゲンバク</t>
    </rPh>
    <rPh sb="6" eb="9">
      <t>シボツシャ</t>
    </rPh>
    <rPh sb="9" eb="11">
      <t>ツイトウ</t>
    </rPh>
    <rPh sb="11" eb="13">
      <t>ヘイワ</t>
    </rPh>
    <rPh sb="13" eb="15">
      <t>キネン</t>
    </rPh>
    <rPh sb="15" eb="16">
      <t>カン</t>
    </rPh>
    <phoneticPr fontId="16"/>
  </si>
  <si>
    <t>R7-0143001</t>
  </si>
  <si>
    <t>園田　哲次</t>
    <rPh sb="0" eb="2">
      <t>ソノダ</t>
    </rPh>
    <rPh sb="3" eb="4">
      <t>テツ</t>
    </rPh>
    <rPh sb="4" eb="5">
      <t>ジ</t>
    </rPh>
    <phoneticPr fontId="55"/>
  </si>
  <si>
    <t>八代市建設部下水道総務課</t>
    <rPh sb="0" eb="2">
      <t>ヤツシロ</t>
    </rPh>
    <rPh sb="2" eb="3">
      <t>シ</t>
    </rPh>
    <rPh sb="3" eb="5">
      <t>ケンセツ</t>
    </rPh>
    <rPh sb="5" eb="6">
      <t>ブ</t>
    </rPh>
    <rPh sb="6" eb="9">
      <t>ゲスイドウ</t>
    </rPh>
    <rPh sb="9" eb="12">
      <t>ソウムカ</t>
    </rPh>
    <phoneticPr fontId="35"/>
  </si>
  <si>
    <t>R7-0143002</t>
  </si>
  <si>
    <t>竹中　賢治</t>
    <rPh sb="0" eb="2">
      <t>タケナカ</t>
    </rPh>
    <rPh sb="3" eb="5">
      <t>ケンジ</t>
    </rPh>
    <phoneticPr fontId="55"/>
  </si>
  <si>
    <t>天草市病院事業管理者</t>
    <rPh sb="7" eb="10">
      <t>カンリシャ</t>
    </rPh>
    <phoneticPr fontId="44"/>
  </si>
  <si>
    <t>R7-0143004</t>
  </si>
  <si>
    <t>山澤　順一</t>
    <rPh sb="0" eb="2">
      <t>ヤマザワ</t>
    </rPh>
    <rPh sb="3" eb="5">
      <t>ジュンイチ</t>
    </rPh>
    <phoneticPr fontId="30"/>
  </si>
  <si>
    <t>国保水俣市立総合医療センター 事務部 総務課 経営・情報企画室 次長　兼）ICT医療推進センター 副センター長</t>
  </si>
  <si>
    <t>R7-0145001</t>
  </si>
  <si>
    <t>鈴木　宗雄</t>
    <rPh sb="0" eb="2">
      <t>スズキ</t>
    </rPh>
    <rPh sb="3" eb="5">
      <t>ムネオ</t>
    </rPh>
    <phoneticPr fontId="55"/>
  </si>
  <si>
    <t>日南市水道局下水道課</t>
    <rPh sb="0" eb="3">
      <t>ニチナンシ</t>
    </rPh>
    <rPh sb="3" eb="6">
      <t>スイドウキョク</t>
    </rPh>
    <rPh sb="6" eb="7">
      <t>シタ</t>
    </rPh>
    <rPh sb="7" eb="10">
      <t>スイドウカ</t>
    </rPh>
    <phoneticPr fontId="35"/>
  </si>
  <si>
    <t>R7-0145002</t>
  </si>
  <si>
    <t>栢木　良一</t>
    <rPh sb="0" eb="2">
      <t>カシワギ</t>
    </rPh>
    <rPh sb="3" eb="5">
      <t>リョウイチ</t>
    </rPh>
    <phoneticPr fontId="55"/>
  </si>
  <si>
    <t>宮崎県企業局工務管理課</t>
    <rPh sb="0" eb="3">
      <t>ミヤザキケン</t>
    </rPh>
    <rPh sb="3" eb="6">
      <t>キギョウキョク</t>
    </rPh>
    <rPh sb="6" eb="8">
      <t>コウム</t>
    </rPh>
    <rPh sb="8" eb="11">
      <t>カンリカ</t>
    </rPh>
    <phoneticPr fontId="35"/>
  </si>
  <si>
    <t>R7-0145003</t>
  </si>
  <si>
    <t>森　昭彦</t>
    <rPh sb="0" eb="1">
      <t>モリ</t>
    </rPh>
    <rPh sb="2" eb="4">
      <t>アキヒコ</t>
    </rPh>
    <phoneticPr fontId="50" alignment="distributed"/>
  </si>
  <si>
    <t>森昭彦公認会計士事務所</t>
    <rPh sb="0" eb="1">
      <t>モリ</t>
    </rPh>
    <rPh sb="1" eb="3">
      <t>アキヒコ</t>
    </rPh>
    <rPh sb="3" eb="5">
      <t>コウニン</t>
    </rPh>
    <rPh sb="5" eb="8">
      <t>カイケイシ</t>
    </rPh>
    <rPh sb="8" eb="11">
      <t>ジムショ</t>
    </rPh>
    <phoneticPr fontId="44"/>
  </si>
  <si>
    <t>R7-0146002</t>
  </si>
  <si>
    <t>泊　友照</t>
    <rPh sb="0" eb="1">
      <t>トマリ</t>
    </rPh>
    <rPh sb="2" eb="4">
      <t>トモアキ</t>
    </rPh>
    <phoneticPr fontId="55"/>
  </si>
  <si>
    <t>有限責任監査法人トーマツ
監査・保証事業本部第二事業部西日本エリア統括部鹿児島連絡事務所</t>
    <rPh sb="0" eb="8">
      <t>ユウゲンセキニンカンサホウジン</t>
    </rPh>
    <rPh sb="13" eb="15">
      <t>カンサ</t>
    </rPh>
    <rPh sb="16" eb="18">
      <t>ホショウ</t>
    </rPh>
    <rPh sb="18" eb="20">
      <t>ジギョウ</t>
    </rPh>
    <rPh sb="20" eb="22">
      <t>ホンブ</t>
    </rPh>
    <rPh sb="22" eb="24">
      <t>ダイニ</t>
    </rPh>
    <rPh sb="24" eb="26">
      <t>ジギョウ</t>
    </rPh>
    <rPh sb="26" eb="27">
      <t>ブ</t>
    </rPh>
    <rPh sb="27" eb="28">
      <t>ニシ</t>
    </rPh>
    <rPh sb="28" eb="30">
      <t>ニホン</t>
    </rPh>
    <rPh sb="33" eb="35">
      <t>トウカツ</t>
    </rPh>
    <rPh sb="35" eb="36">
      <t>ブ</t>
    </rPh>
    <rPh sb="36" eb="39">
      <t>カゴシマ</t>
    </rPh>
    <rPh sb="39" eb="41">
      <t>レンラク</t>
    </rPh>
    <rPh sb="41" eb="43">
      <t>ジム</t>
    </rPh>
    <rPh sb="43" eb="44">
      <t>ショ</t>
    </rPh>
    <phoneticPr fontId="35"/>
  </si>
  <si>
    <t>R7-0147001</t>
  </si>
  <si>
    <t>仲尾　国弘</t>
    <rPh sb="0" eb="2">
      <t>ナカオ</t>
    </rPh>
    <rPh sb="3" eb="5">
      <t>クニヒロ</t>
    </rPh>
    <phoneticPr fontId="55"/>
  </si>
  <si>
    <t>（一社）公営企業会計支援センター　代表</t>
    <rPh sb="1" eb="2">
      <t>イッ</t>
    </rPh>
    <rPh sb="4" eb="6">
      <t>コウエイ</t>
    </rPh>
    <rPh sb="6" eb="8">
      <t>キギョウ</t>
    </rPh>
    <rPh sb="8" eb="10">
      <t>カイケイ</t>
    </rPh>
    <rPh sb="10" eb="12">
      <t>シエン</t>
    </rPh>
    <rPh sb="17" eb="19">
      <t>ダイヒョウ</t>
    </rPh>
    <phoneticPr fontId="35"/>
  </si>
  <si>
    <t>R7-0147002</t>
  </si>
  <si>
    <t>松田　尚子</t>
    <rPh sb="0" eb="2">
      <t>マツダ</t>
    </rPh>
    <rPh sb="3" eb="5">
      <t>ナオコ</t>
    </rPh>
    <phoneticPr fontId="55"/>
  </si>
  <si>
    <t>株式会社諸井会計</t>
    <rPh sb="0" eb="4">
      <t>カブシキガイシャ</t>
    </rPh>
    <rPh sb="4" eb="6">
      <t>モロイ</t>
    </rPh>
    <rPh sb="6" eb="8">
      <t>カイケイ</t>
    </rPh>
    <phoneticPr fontId="35"/>
  </si>
  <si>
    <t>R7-0147003</t>
  </si>
  <si>
    <t>渡邊　克洋</t>
    <rPh sb="0" eb="2">
      <t>ワタナベ</t>
    </rPh>
    <rPh sb="3" eb="5">
      <t>カツヒロ</t>
    </rPh>
    <phoneticPr fontId="55"/>
  </si>
  <si>
    <t>R7-0147004</t>
  </si>
  <si>
    <t>當銘　寿都</t>
    <rPh sb="0" eb="5">
      <t>トウメ　　　ヒサト</t>
    </rPh>
    <phoneticPr fontId="0"/>
  </si>
  <si>
    <t>一般社団法人　公営企業会計支援センター</t>
  </si>
  <si>
    <t>R7-0203001</t>
  </si>
  <si>
    <t>佐藤　洋平</t>
    <rPh sb="0" eb="2">
      <t>サトウ</t>
    </rPh>
    <rPh sb="3" eb="5">
      <t>ヨウヘイ</t>
    </rPh>
    <phoneticPr fontId="55" alignment="distributed"/>
  </si>
  <si>
    <t>R7-0203002</t>
  </si>
  <si>
    <t>照井　知紗</t>
    <rPh sb="0" eb="2">
      <t>テルイ</t>
    </rPh>
    <rPh sb="3" eb="4">
      <t>チ</t>
    </rPh>
    <rPh sb="4" eb="5">
      <t>サ</t>
    </rPh>
    <phoneticPr fontId="55" alignment="distributed"/>
  </si>
  <si>
    <t>佐藤税理士法人　公益・公会計業務部</t>
  </si>
  <si>
    <t>R7-0203003</t>
  </si>
  <si>
    <t>吉田　勝浩</t>
    <rPh sb="0" eb="2">
      <t>ヨシダ</t>
    </rPh>
    <rPh sb="3" eb="5">
      <t>カツヒロ</t>
    </rPh>
    <phoneticPr fontId="55" alignment="distributed"/>
  </si>
  <si>
    <t>佐藤税理士法人　公益事業部</t>
  </si>
  <si>
    <t>R7-0204001</t>
  </si>
  <si>
    <t>東海林　加寿美</t>
    <rPh sb="0" eb="3">
      <t>トウカイリン</t>
    </rPh>
    <rPh sb="4" eb="5">
      <t>カ</t>
    </rPh>
    <rPh sb="5" eb="7">
      <t>ズミ</t>
    </rPh>
    <phoneticPr fontId="55" alignment="distributed"/>
  </si>
  <si>
    <t>R7-0204002</t>
  </si>
  <si>
    <t>村山　清志</t>
    <rPh sb="0" eb="2">
      <t>ムラヤマ</t>
    </rPh>
    <rPh sb="3" eb="5">
      <t>キヨシ</t>
    </rPh>
    <phoneticPr fontId="21"/>
  </si>
  <si>
    <t>株式会社ビー・エイチ・シー</t>
    <rPh sb="0" eb="4">
      <t>カブシキガイシャ</t>
    </rPh>
    <phoneticPr fontId="29"/>
  </si>
  <si>
    <t>R7-0204003</t>
  </si>
  <si>
    <t>株式会社ビー・エイチ・シー
システム開発部</t>
  </si>
  <si>
    <t>R7-0205001</t>
  </si>
  <si>
    <t>杉山　隆</t>
    <rPh sb="0" eb="2">
      <t>スギヤマ</t>
    </rPh>
    <rPh sb="3" eb="4">
      <t>タカシ</t>
    </rPh>
    <phoneticPr fontId="55" alignment="distributed"/>
  </si>
  <si>
    <t>R7-0206001</t>
  </si>
  <si>
    <t>岩田　浩美</t>
    <rPh sb="0" eb="2">
      <t>イワタ</t>
    </rPh>
    <rPh sb="3" eb="5">
      <t>ヒロミ</t>
    </rPh>
    <phoneticPr fontId="55" alignment="distributed"/>
  </si>
  <si>
    <t>R7-0206002</t>
  </si>
  <si>
    <t>柴田　律子</t>
    <rPh sb="0" eb="2">
      <t>シバタ</t>
    </rPh>
    <rPh sb="3" eb="5">
      <t>リツコ</t>
    </rPh>
    <phoneticPr fontId="55" alignment="distributed"/>
  </si>
  <si>
    <t>R7-0206003</t>
  </si>
  <si>
    <t>田下　稜</t>
    <rPh sb="0" eb="2">
      <t>タシモ</t>
    </rPh>
    <rPh sb="3" eb="4">
      <t>リョウ</t>
    </rPh>
    <phoneticPr fontId="55" alignment="distributed"/>
  </si>
  <si>
    <t>R7-0206004</t>
  </si>
  <si>
    <t>松田　敦子</t>
    <rPh sb="0" eb="2">
      <t>マツダ</t>
    </rPh>
    <rPh sb="3" eb="5">
      <t>アツコ</t>
    </rPh>
    <phoneticPr fontId="55" alignment="distributed"/>
  </si>
  <si>
    <t>R7-0206005</t>
  </si>
  <si>
    <t>真鍋　雄至</t>
    <rPh sb="0" eb="2">
      <t>マナベ</t>
    </rPh>
    <rPh sb="3" eb="4">
      <t>ユウ</t>
    </rPh>
    <rPh sb="4" eb="5">
      <t>ジ</t>
    </rPh>
    <phoneticPr fontId="55" alignment="distributed"/>
  </si>
  <si>
    <t>R7-0206006</t>
  </si>
  <si>
    <t>川口　愛梨沙</t>
    <rPh sb="0" eb="2">
      <t>カワグチ</t>
    </rPh>
    <rPh sb="3" eb="6">
      <t>アリサ</t>
    </rPh>
    <phoneticPr fontId="0" alignment="distributed"/>
  </si>
  <si>
    <t>税理士法人あさひ会計　地方創生支援部</t>
  </si>
  <si>
    <t>R7-0209001</t>
  </si>
  <si>
    <t>田中　基樹</t>
    <rPh sb="0" eb="2">
      <t>タナカ</t>
    </rPh>
    <rPh sb="3" eb="5">
      <t>モトキ</t>
    </rPh>
    <phoneticPr fontId="55" alignment="distributed"/>
  </si>
  <si>
    <t>税理士法人　アミック&amp;パートナーズ　さつき事務所</t>
  </si>
  <si>
    <t>R7-0211001</t>
  </si>
  <si>
    <t>磯野　隆一</t>
    <rPh sb="0" eb="2">
      <t>イソノ</t>
    </rPh>
    <rPh sb="3" eb="5">
      <t>タカカズ</t>
    </rPh>
    <phoneticPr fontId="55" alignment="distributed"/>
  </si>
  <si>
    <t>R7-0211002</t>
  </si>
  <si>
    <t>田高　禎治</t>
    <rPh sb="0" eb="5">
      <t>タコウ　テイジ</t>
    </rPh>
    <phoneticPr fontId="55" alignment="distributed"/>
  </si>
  <si>
    <t>有限責任監査法人トーマツ　　さいたま事務所</t>
  </si>
  <si>
    <t>R7-0211003</t>
  </si>
  <si>
    <t>酒井　健一</t>
    <rPh sb="0" eb="2">
      <t>サカイ</t>
    </rPh>
    <rPh sb="3" eb="5">
      <t>ケンイチ</t>
    </rPh>
    <phoneticPr fontId="8"/>
  </si>
  <si>
    <t>公認会計士　酒井健一事務所</t>
  </si>
  <si>
    <t>R7-0211004</t>
  </si>
  <si>
    <t>中井　真人</t>
    <rPh sb="0" eb="2">
      <t>ナカイ</t>
    </rPh>
    <rPh sb="3" eb="5">
      <t>マサト</t>
    </rPh>
    <phoneticPr fontId="8"/>
  </si>
  <si>
    <t>R7-0212001</t>
  </si>
  <si>
    <t>宮澤　正泰</t>
    <rPh sb="0" eb="2">
      <t>ミヤザワ</t>
    </rPh>
    <rPh sb="3" eb="5">
      <t>マサヤス</t>
    </rPh>
    <phoneticPr fontId="55" alignment="distributed"/>
  </si>
  <si>
    <t>R7-0213001</t>
  </si>
  <si>
    <t>礒崎　愛美</t>
    <rPh sb="0" eb="5">
      <t>イソザキ　ヒデミ</t>
    </rPh>
    <phoneticPr fontId="55" alignment="distributed"/>
  </si>
  <si>
    <t>株式会社パブリック・マネジメント・コンサルティング　公会計事業部　コンサルティング課</t>
    <rPh sb="41" eb="42">
      <t>カ</t>
    </rPh>
    <phoneticPr fontId="33"/>
  </si>
  <si>
    <t>R7-0213002</t>
  </si>
  <si>
    <t>岩下　智之</t>
    <rPh sb="0" eb="2">
      <t>イワシタ</t>
    </rPh>
    <rPh sb="3" eb="5">
      <t>トモユキ</t>
    </rPh>
    <phoneticPr fontId="55"/>
  </si>
  <si>
    <t>アクタス税理士法人　公会計支援チーム</t>
  </si>
  <si>
    <t>R7-0213004</t>
  </si>
  <si>
    <t>菊地　健太</t>
    <rPh sb="0" eb="2">
      <t>キクチ</t>
    </rPh>
    <rPh sb="3" eb="5">
      <t>ケンタ</t>
    </rPh>
    <phoneticPr fontId="55"/>
  </si>
  <si>
    <t>有限責任監査法人トーマツ　監査・保証事業本部　
パブリックセクター・ヘルスケア事業部</t>
  </si>
  <si>
    <t>R7-0213005</t>
  </si>
  <si>
    <t>黒川　雅康</t>
    <rPh sb="0" eb="2">
      <t>クロカワ</t>
    </rPh>
    <rPh sb="3" eb="5">
      <t>マサヤス</t>
    </rPh>
    <phoneticPr fontId="55" alignment="distributed"/>
  </si>
  <si>
    <t>株式会社　パブリック・マネジメント・コンサルティング　公会計事業部</t>
  </si>
  <si>
    <t>R7-0213008</t>
  </si>
  <si>
    <t>高野　徹</t>
    <rPh sb="0" eb="2">
      <t>タカノ</t>
    </rPh>
    <rPh sb="3" eb="4">
      <t>トオル</t>
    </rPh>
    <phoneticPr fontId="55" alignment="distributed"/>
  </si>
  <si>
    <t>R7-0213010</t>
  </si>
  <si>
    <t>永井　雅明</t>
    <rPh sb="0" eb="2">
      <t>ナガイ</t>
    </rPh>
    <rPh sb="3" eb="5">
      <t>マサアキ</t>
    </rPh>
    <phoneticPr fontId="55" alignment="distributed"/>
  </si>
  <si>
    <t>R7-0213011</t>
  </si>
  <si>
    <t>沼田　真澄</t>
    <rPh sb="0" eb="2">
      <t>ヌマタ</t>
    </rPh>
    <rPh sb="3" eb="5">
      <t>マスミ</t>
    </rPh>
    <phoneticPr fontId="55" alignment="distributed"/>
  </si>
  <si>
    <t>R7-0213012</t>
  </si>
  <si>
    <t>平野　賢人</t>
    <rPh sb="0" eb="2">
      <t>ヒラノ</t>
    </rPh>
    <rPh sb="3" eb="5">
      <t>マサト</t>
    </rPh>
    <phoneticPr fontId="55" alignment="distributed"/>
  </si>
  <si>
    <t>R7-0213014</t>
  </si>
  <si>
    <t>山本　麻佑子</t>
    <rPh sb="0" eb="2">
      <t>ヤマモト</t>
    </rPh>
    <rPh sb="3" eb="6">
      <t>マユコ</t>
    </rPh>
    <phoneticPr fontId="55" alignment="distributed"/>
  </si>
  <si>
    <t>R7-0213015</t>
  </si>
  <si>
    <t>和田　修治</t>
    <rPh sb="0" eb="2">
      <t>ワダ</t>
    </rPh>
    <rPh sb="3" eb="5">
      <t>シュウジ</t>
    </rPh>
    <phoneticPr fontId="55" alignment="distributed"/>
  </si>
  <si>
    <t>R7-0213016</t>
  </si>
  <si>
    <t>金子　薫</t>
    <rPh sb="0" eb="2">
      <t>カネコ</t>
    </rPh>
    <rPh sb="3" eb="4">
      <t>カオル</t>
    </rPh>
    <phoneticPr fontId="55"/>
  </si>
  <si>
    <t>税理士法人エム・エム・アイ　</t>
  </si>
  <si>
    <t>R7-0213017</t>
  </si>
  <si>
    <t>林　誠一</t>
    <rPh sb="0" eb="1">
      <t>ハヤシ</t>
    </rPh>
    <rPh sb="2" eb="4">
      <t>セイイチ</t>
    </rPh>
    <phoneticPr fontId="55"/>
  </si>
  <si>
    <t>税理士法人ＴＭＳ　公会計グループ</t>
  </si>
  <si>
    <t>R7-0213018</t>
  </si>
  <si>
    <t>吉田　悠平</t>
    <rPh sb="0" eb="2">
      <t>ヨシダ</t>
    </rPh>
    <rPh sb="3" eb="5">
      <t>ユウヘイ</t>
    </rPh>
    <phoneticPr fontId="55"/>
  </si>
  <si>
    <t>R7-0213019</t>
  </si>
  <si>
    <t>枡見　伊織</t>
    <rPh sb="0" eb="2">
      <t>マスミ</t>
    </rPh>
    <rPh sb="3" eb="5">
      <t>イオリ</t>
    </rPh>
    <phoneticPr fontId="35" alignment="distributed"/>
  </si>
  <si>
    <t>R7-0213020</t>
  </si>
  <si>
    <t>佐々木　健一</t>
    <rPh sb="0" eb="3">
      <t>ササキ</t>
    </rPh>
    <rPh sb="4" eb="6">
      <t>ケンイチ</t>
    </rPh>
    <phoneticPr fontId="3"/>
  </si>
  <si>
    <t>合同法人CoCo Socialwork</t>
  </si>
  <si>
    <t>R7-0215001</t>
  </si>
  <si>
    <t>天城　和明</t>
    <rPh sb="0" eb="2">
      <t>アマキ</t>
    </rPh>
    <rPh sb="3" eb="5">
      <t>カズアキ</t>
    </rPh>
    <phoneticPr fontId="55" alignment="distributed"/>
  </si>
  <si>
    <t>R7-0215002</t>
  </si>
  <si>
    <t>広井　勇雄</t>
    <rPh sb="0" eb="2">
      <t>ヒロイ</t>
    </rPh>
    <rPh sb="3" eb="5">
      <t>イサオ</t>
    </rPh>
    <phoneticPr fontId="55" alignment="distributed"/>
  </si>
  <si>
    <t>R7-0218001</t>
  </si>
  <si>
    <t>近藤　友紀恵</t>
    <rPh sb="0" eb="2">
      <t>コンドウ</t>
    </rPh>
    <rPh sb="3" eb="4">
      <t>ユ</t>
    </rPh>
    <rPh sb="4" eb="6">
      <t>キエ</t>
    </rPh>
    <phoneticPr fontId="55" alignment="distributed"/>
  </si>
  <si>
    <t>税理士法人　合同経営会計事務所</t>
  </si>
  <si>
    <t>R7-0218002</t>
  </si>
  <si>
    <t>谷崎　麻耶</t>
    <rPh sb="0" eb="2">
      <t>タニザキ</t>
    </rPh>
    <rPh sb="3" eb="5">
      <t>マヤ</t>
    </rPh>
    <phoneticPr fontId="55" alignment="distributed"/>
  </si>
  <si>
    <t>R7-0218003</t>
  </si>
  <si>
    <t>山崎　茂紀</t>
    <rPh sb="0" eb="5">
      <t>ヤマザキ　シゲキ</t>
    </rPh>
    <phoneticPr fontId="55" alignment="distributed"/>
  </si>
  <si>
    <t>R7-0218004</t>
  </si>
  <si>
    <t>北島　直孝</t>
    <rPh sb="0" eb="2">
      <t>キタジマ</t>
    </rPh>
    <rPh sb="3" eb="5">
      <t>ナオタカ</t>
    </rPh>
    <phoneticPr fontId="49" alignment="distributed"/>
  </si>
  <si>
    <t>R7-0218005</t>
  </si>
  <si>
    <t>會田　奈央</t>
    <rPh sb="0" eb="2">
      <t>カイダ</t>
    </rPh>
    <rPh sb="3" eb="5">
      <t>ナオ</t>
    </rPh>
    <phoneticPr fontId="49" alignment="distributed"/>
  </si>
  <si>
    <t>R7-0220001</t>
  </si>
  <si>
    <t>原　久</t>
    <rPh sb="0" eb="1">
      <t>ハラ</t>
    </rPh>
    <rPh sb="2" eb="3">
      <t>ヒサシ</t>
    </rPh>
    <phoneticPr fontId="55"/>
  </si>
  <si>
    <t>税理士　原　久　事務所</t>
  </si>
  <si>
    <t>R7-0220002</t>
  </si>
  <si>
    <t>宮川　英士</t>
    <rPh sb="0" eb="2">
      <t>ミヤガワ</t>
    </rPh>
    <rPh sb="3" eb="4">
      <t>エイ</t>
    </rPh>
    <rPh sb="4" eb="5">
      <t>ジ</t>
    </rPh>
    <phoneticPr fontId="55"/>
  </si>
  <si>
    <t>R7-0223001</t>
  </si>
  <si>
    <t>岩田　香織</t>
    <rPh sb="0" eb="2">
      <t>イワタ</t>
    </rPh>
    <rPh sb="3" eb="5">
      <t>カオリ</t>
    </rPh>
    <phoneticPr fontId="55" alignment="distributed"/>
  </si>
  <si>
    <t>R7-0223002</t>
  </si>
  <si>
    <t>金丸　久高</t>
    <rPh sb="0" eb="2">
      <t>カナマル</t>
    </rPh>
    <rPh sb="3" eb="5">
      <t>ヒサタカ</t>
    </rPh>
    <phoneticPr fontId="55" alignment="distributed"/>
  </si>
  <si>
    <t>R7-0223003</t>
  </si>
  <si>
    <t>近藤　一夫</t>
    <rPh sb="0" eb="5">
      <t>コンドウ　カズオ</t>
    </rPh>
    <phoneticPr fontId="55" alignment="distributed"/>
  </si>
  <si>
    <t>R7-0223004</t>
  </si>
  <si>
    <t>松井　伸</t>
    <rPh sb="0" eb="2">
      <t>マツイ</t>
    </rPh>
    <rPh sb="3" eb="4">
      <t>シン</t>
    </rPh>
    <phoneticPr fontId="55" alignment="distributed"/>
  </si>
  <si>
    <t>松井伸公認会計士事務所</t>
    <rPh sb="0" eb="2">
      <t>マツイ</t>
    </rPh>
    <rPh sb="2" eb="3">
      <t>ノ</t>
    </rPh>
    <rPh sb="3" eb="5">
      <t>コウニン</t>
    </rPh>
    <rPh sb="5" eb="7">
      <t>カイケイ</t>
    </rPh>
    <rPh sb="7" eb="8">
      <t>シ</t>
    </rPh>
    <rPh sb="8" eb="10">
      <t>ジム</t>
    </rPh>
    <rPh sb="10" eb="11">
      <t>ショ</t>
    </rPh>
    <phoneticPr fontId="17"/>
  </si>
  <si>
    <t>R7-0226003</t>
  </si>
  <si>
    <t>小笠原　文紘</t>
    <rPh sb="0" eb="3">
      <t>オガサワラ</t>
    </rPh>
    <rPh sb="4" eb="5">
      <t>フミ</t>
    </rPh>
    <rPh sb="5" eb="6">
      <t>ヒロ</t>
    </rPh>
    <phoneticPr fontId="55" alignment="distributed"/>
  </si>
  <si>
    <t>R7-0226004</t>
  </si>
  <si>
    <t>小幡　博俊</t>
    <rPh sb="0" eb="2">
      <t>オバタ</t>
    </rPh>
    <rPh sb="3" eb="5">
      <t>ヒロトシ</t>
    </rPh>
    <phoneticPr fontId="55" alignment="distributed"/>
  </si>
  <si>
    <t>税理士法人広瀬　公会計チーム</t>
  </si>
  <si>
    <t>R7-0226005</t>
  </si>
  <si>
    <t>桐村　龍太郎</t>
    <rPh sb="0" eb="2">
      <t>キリムラ</t>
    </rPh>
    <rPh sb="3" eb="6">
      <t>リュウタロウ</t>
    </rPh>
    <phoneticPr fontId="55" alignment="distributed"/>
  </si>
  <si>
    <t>株式会社システムディ　公会計ソリューション事業部</t>
  </si>
  <si>
    <t>R7-0226006</t>
  </si>
  <si>
    <t>後守　重敏</t>
    <rPh sb="0" eb="1">
      <t>ゴ</t>
    </rPh>
    <rPh sb="1" eb="2">
      <t>モリ</t>
    </rPh>
    <rPh sb="3" eb="5">
      <t>シゲトシ</t>
    </rPh>
    <phoneticPr fontId="55" alignment="distributed"/>
  </si>
  <si>
    <t>R7-0226007</t>
  </si>
  <si>
    <t>辻　涼子</t>
    <rPh sb="0" eb="1">
      <t>ツジ</t>
    </rPh>
    <rPh sb="2" eb="4">
      <t>リョウコ</t>
    </rPh>
    <phoneticPr fontId="55" alignment="distributed"/>
  </si>
  <si>
    <t>R7-0226008</t>
  </si>
  <si>
    <t>寺田　充伸</t>
    <rPh sb="0" eb="2">
      <t>テラダ</t>
    </rPh>
    <rPh sb="3" eb="5">
      <t>ミツノブ</t>
    </rPh>
    <phoneticPr fontId="55" alignment="distributed"/>
  </si>
  <si>
    <t>R7-0226009</t>
  </si>
  <si>
    <t>冨山　駿介</t>
    <rPh sb="0" eb="2">
      <t>トミヤマ</t>
    </rPh>
    <rPh sb="3" eb="5">
      <t>シュンスケ</t>
    </rPh>
    <phoneticPr fontId="55" alignment="distributed"/>
  </si>
  <si>
    <t>R7-0226010</t>
  </si>
  <si>
    <t>中川　美雪</t>
    <rPh sb="0" eb="2">
      <t>ナカガワ</t>
    </rPh>
    <rPh sb="3" eb="5">
      <t>ミユキ</t>
    </rPh>
    <phoneticPr fontId="55" alignment="distributed"/>
  </si>
  <si>
    <t>中川美雪公認会計士事務所
合同会社みらい会計研究所</t>
  </si>
  <si>
    <t>R7-0226012</t>
  </si>
  <si>
    <t>松本　泰典</t>
    <rPh sb="0" eb="2">
      <t>マツモト</t>
    </rPh>
    <rPh sb="3" eb="5">
      <t>ヤスノリ</t>
    </rPh>
    <phoneticPr fontId="55" alignment="distributed"/>
  </si>
  <si>
    <t>税理士法人 広瀬  公会計チーム</t>
  </si>
  <si>
    <t>R7-0226013</t>
  </si>
  <si>
    <t>森本　佑紀</t>
    <rPh sb="0" eb="5">
      <t>モリモト　ユウキ</t>
    </rPh>
    <phoneticPr fontId="55" alignment="distributed"/>
  </si>
  <si>
    <t>R7-0226014</t>
  </si>
  <si>
    <t>寺尾　昇</t>
    <rPh sb="0" eb="2">
      <t>テラオ</t>
    </rPh>
    <rPh sb="3" eb="4">
      <t>ノボル</t>
    </rPh>
    <phoneticPr fontId="55"/>
  </si>
  <si>
    <t>R7-0227001</t>
  </si>
  <si>
    <t>生野　徳彦</t>
    <rPh sb="0" eb="2">
      <t>イクノ</t>
    </rPh>
    <rPh sb="3" eb="5">
      <t>ナルヒコ</t>
    </rPh>
    <phoneticPr fontId="55" alignment="distributed"/>
  </si>
  <si>
    <t>R7-0227002</t>
  </si>
  <si>
    <t>川口　克仁</t>
    <rPh sb="0" eb="2">
      <t>カワグチ</t>
    </rPh>
    <rPh sb="3" eb="5">
      <t>カツノリ</t>
    </rPh>
    <phoneticPr fontId="55" alignment="distributed"/>
  </si>
  <si>
    <t>大東市</t>
  </si>
  <si>
    <t>R7-0227003</t>
  </si>
  <si>
    <t>堀　秀司</t>
    <rPh sb="0" eb="1">
      <t>ホリ</t>
    </rPh>
    <rPh sb="2" eb="4">
      <t>ヒデシ</t>
    </rPh>
    <phoneticPr fontId="55" alignment="distributed"/>
  </si>
  <si>
    <t>R7-0227005</t>
  </si>
  <si>
    <t>大川　裕介</t>
    <rPh sb="0" eb="2">
      <t>オオカワ</t>
    </rPh>
    <rPh sb="3" eb="5">
      <t>ユウスケ</t>
    </rPh>
    <phoneticPr fontId="32" alignment="distributed"/>
  </si>
  <si>
    <t>大川裕介公認会計士事務所
大阪経済大学　経営学部</t>
  </si>
  <si>
    <t>R7-0228001</t>
  </si>
  <si>
    <t>上鶴　久恵</t>
    <rPh sb="0" eb="2">
      <t>カミヅル</t>
    </rPh>
    <rPh sb="3" eb="5">
      <t>ヒサエ</t>
    </rPh>
    <phoneticPr fontId="55" alignment="distributed"/>
  </si>
  <si>
    <t>R7-0229001</t>
  </si>
  <si>
    <t>上村　圭史</t>
    <rPh sb="0" eb="2">
      <t>カミムラ</t>
    </rPh>
    <rPh sb="3" eb="5">
      <t>ケイシ</t>
    </rPh>
    <phoneticPr fontId="0"/>
  </si>
  <si>
    <t>税理士法人　森田会計事務所　公会計部門</t>
    <rPh sb="0" eb="3">
      <t>ゼイリシ</t>
    </rPh>
    <rPh sb="3" eb="5">
      <t>ホウジン</t>
    </rPh>
    <rPh sb="6" eb="13">
      <t>モリタカイケイジムショ</t>
    </rPh>
    <rPh sb="14" eb="19">
      <t>コウカイケイブモン</t>
    </rPh>
    <phoneticPr fontId="5"/>
  </si>
  <si>
    <t>R7-0229002</t>
  </si>
  <si>
    <t>山崎　翼</t>
    <rPh sb="0" eb="2">
      <t>ヤマザキ</t>
    </rPh>
    <rPh sb="3" eb="4">
      <t>ツバサ</t>
    </rPh>
    <phoneticPr fontId="5"/>
  </si>
  <si>
    <t>税理士法人　森田会計事務所　公会計部門</t>
  </si>
  <si>
    <t>R7-0229003</t>
  </si>
  <si>
    <t>須谷　祐作</t>
    <rPh sb="0" eb="2">
      <t>スタニ</t>
    </rPh>
    <rPh sb="3" eb="5">
      <t>ユウサク</t>
    </rPh>
    <phoneticPr fontId="5"/>
  </si>
  <si>
    <t>R7-0230001</t>
  </si>
  <si>
    <t>川田　泰史</t>
    <rPh sb="0" eb="2">
      <t>カワタ</t>
    </rPh>
    <rPh sb="3" eb="5">
      <t>ヤスフミ</t>
    </rPh>
    <phoneticPr fontId="55" alignment="distributed"/>
  </si>
  <si>
    <t>R7-0230002</t>
  </si>
  <si>
    <t>雲岡　聖仁</t>
    <rPh sb="0" eb="1">
      <t>クモ</t>
    </rPh>
    <rPh sb="1" eb="2">
      <t>オカ</t>
    </rPh>
    <rPh sb="3" eb="5">
      <t>キヨヒト</t>
    </rPh>
    <phoneticPr fontId="55" alignment="distributed"/>
  </si>
  <si>
    <t>R7-0230003</t>
  </si>
  <si>
    <t>澤本　浩明</t>
    <rPh sb="0" eb="2">
      <t>サワモト</t>
    </rPh>
    <rPh sb="3" eb="5">
      <t>ヒロアキ</t>
    </rPh>
    <phoneticPr fontId="55" alignment="distributed"/>
  </si>
  <si>
    <t>R7-0230004</t>
  </si>
  <si>
    <t>平畑　浩司</t>
    <rPh sb="0" eb="2">
      <t>ヒラハタ</t>
    </rPh>
    <rPh sb="3" eb="5">
      <t>コウジ</t>
    </rPh>
    <phoneticPr fontId="55" alignment="distributed"/>
  </si>
  <si>
    <t>R7-0230005</t>
  </si>
  <si>
    <t>古川　和真</t>
    <rPh sb="0" eb="2">
      <t>フルカワ</t>
    </rPh>
    <rPh sb="3" eb="5">
      <t>カズマ</t>
    </rPh>
    <phoneticPr fontId="55" alignment="distributed"/>
  </si>
  <si>
    <t>R7-0234001</t>
  </si>
  <si>
    <t>竹田　茂穂</t>
    <rPh sb="0" eb="2">
      <t>タケダ</t>
    </rPh>
    <rPh sb="3" eb="5">
      <t>シゲホ</t>
    </rPh>
    <phoneticPr fontId="55" alignment="distributed"/>
  </si>
  <si>
    <t>税理士法人　長谷川会計</t>
  </si>
  <si>
    <t>R7-0234003</t>
  </si>
  <si>
    <t>川添　一真</t>
    <rPh sb="0" eb="5">
      <t>カワゾエ　カズマ</t>
    </rPh>
    <phoneticPr fontId="35" alignment="distributed"/>
  </si>
  <si>
    <t>R7-0234004</t>
  </si>
  <si>
    <t>大川内　匠</t>
    <rPh sb="0" eb="3">
      <t>オオカワウチ</t>
    </rPh>
    <rPh sb="4" eb="5">
      <t>タクミ</t>
    </rPh>
    <phoneticPr fontId="0"/>
  </si>
  <si>
    <t>R7-0234005</t>
  </si>
  <si>
    <t>栄喜　亮冴</t>
    <rPh sb="0" eb="2">
      <t>エイキ</t>
    </rPh>
    <rPh sb="3" eb="5">
      <t>リョウガ</t>
    </rPh>
    <phoneticPr fontId="0"/>
  </si>
  <si>
    <t>無し</t>
    <rPh sb="0" eb="1">
      <t>ナ</t>
    </rPh>
    <phoneticPr fontId="0"/>
  </si>
  <si>
    <t>R7-0240001</t>
  </si>
  <si>
    <t>久米村　翔</t>
    <rPh sb="0" eb="2">
      <t>クメ</t>
    </rPh>
    <rPh sb="2" eb="3">
      <t>ムラ</t>
    </rPh>
    <rPh sb="4" eb="5">
      <t>ショウ</t>
    </rPh>
    <phoneticPr fontId="55" alignment="distributed"/>
  </si>
  <si>
    <t>ＥＹ新日本有限責任監査法人　
西日本事業部　福岡事務所
ガバメント・パブリックセクター</t>
  </si>
  <si>
    <t>R7-0240002</t>
  </si>
  <si>
    <t>馬場　伸一</t>
    <rPh sb="0" eb="2">
      <t>ババ</t>
    </rPh>
    <rPh sb="3" eb="5">
      <t>シンイチ</t>
    </rPh>
    <phoneticPr fontId="6"/>
  </si>
  <si>
    <t>無し</t>
    <rPh sb="0" eb="1">
      <t>ナ</t>
    </rPh>
    <phoneticPr fontId="6"/>
  </si>
  <si>
    <t>R7-0241001</t>
  </si>
  <si>
    <t>岸川　浩幸</t>
    <rPh sb="0" eb="2">
      <t>キシカワ</t>
    </rPh>
    <rPh sb="3" eb="5">
      <t>ヒロユキ</t>
    </rPh>
    <phoneticPr fontId="55" alignment="distributed"/>
  </si>
  <si>
    <t>R7-0241003</t>
  </si>
  <si>
    <t>梁井　肇</t>
    <rPh sb="0" eb="2">
      <t>ヤナイ</t>
    </rPh>
    <rPh sb="3" eb="4">
      <t>ハジメ</t>
    </rPh>
    <phoneticPr fontId="0"/>
  </si>
  <si>
    <t>R7-0241004</t>
  </si>
  <si>
    <t>轟木　暢人</t>
    <rPh sb="0" eb="2">
      <t>トドロキ</t>
    </rPh>
    <rPh sb="3" eb="4">
      <t>マサ</t>
    </rPh>
    <rPh sb="4" eb="5">
      <t>ト</t>
    </rPh>
    <phoneticPr fontId="0"/>
  </si>
  <si>
    <t>R7-0241005</t>
  </si>
  <si>
    <t>富永　洸太</t>
    <rPh sb="0" eb="2">
      <t>トミナガ</t>
    </rPh>
    <rPh sb="3" eb="5">
      <t>コウタ</t>
    </rPh>
    <phoneticPr fontId="0"/>
  </si>
  <si>
    <t>R7-0241006</t>
  </si>
  <si>
    <t>志水　悟</t>
    <rPh sb="0" eb="2">
      <t>シミズ</t>
    </rPh>
    <rPh sb="3" eb="4">
      <t>サトル</t>
    </rPh>
    <phoneticPr fontId="49" alignment="distributed"/>
  </si>
  <si>
    <t>税理士法人　諸井会計　公会計部門</t>
    <rPh sb="0" eb="3">
      <t>ゼイリシ</t>
    </rPh>
    <rPh sb="3" eb="5">
      <t>ホウジン</t>
    </rPh>
    <rPh sb="6" eb="8">
      <t>モロイ</t>
    </rPh>
    <rPh sb="8" eb="10">
      <t>カイケイ</t>
    </rPh>
    <rPh sb="11" eb="12">
      <t>コウ</t>
    </rPh>
    <rPh sb="12" eb="14">
      <t>カイケイ</t>
    </rPh>
    <rPh sb="14" eb="16">
      <t>ブモン</t>
    </rPh>
    <phoneticPr fontId="49"/>
  </si>
  <si>
    <t>R7-0243001</t>
  </si>
  <si>
    <t>天川　竜治</t>
    <rPh sb="0" eb="2">
      <t>アマカワ</t>
    </rPh>
    <rPh sb="3" eb="5">
      <t>リュウジ</t>
    </rPh>
    <phoneticPr fontId="55" alignment="distributed"/>
  </si>
  <si>
    <t>宇城市総務部</t>
    <rPh sb="3" eb="6">
      <t>ソウムブ</t>
    </rPh>
    <phoneticPr fontId="33"/>
  </si>
  <si>
    <t>R7-0244001</t>
  </si>
  <si>
    <t>日廻　文明</t>
    <rPh sb="0" eb="2">
      <t>ヒマワリ</t>
    </rPh>
    <rPh sb="3" eb="5">
      <t>フミアキ</t>
    </rPh>
    <phoneticPr fontId="55" alignment="distributed"/>
  </si>
  <si>
    <t>㈱まちづくり臼杵　
（週末に関学にて講義のため、平日のみの勤務）</t>
  </si>
  <si>
    <t>R7-0246001</t>
  </si>
  <si>
    <t>鶴崎　修一</t>
    <rPh sb="0" eb="2">
      <t>ツルサキ</t>
    </rPh>
    <rPh sb="3" eb="5">
      <t>シュウイチ</t>
    </rPh>
    <phoneticPr fontId="49"/>
  </si>
  <si>
    <t>株式会社吉田経営　地方公会計推進室</t>
    <rPh sb="0" eb="4">
      <t>カブシキガイシャ</t>
    </rPh>
    <rPh sb="4" eb="6">
      <t>ヨシダ</t>
    </rPh>
    <rPh sb="6" eb="8">
      <t>ケイエイ</t>
    </rPh>
    <rPh sb="9" eb="11">
      <t>チホウ</t>
    </rPh>
    <rPh sb="11" eb="12">
      <t>コウ</t>
    </rPh>
    <rPh sb="12" eb="14">
      <t>カイケイ</t>
    </rPh>
    <rPh sb="14" eb="17">
      <t>スイシンシツ</t>
    </rPh>
    <phoneticPr fontId="49"/>
  </si>
  <si>
    <t>R7-0246002</t>
  </si>
  <si>
    <t>福元　孝幸</t>
    <rPh sb="0" eb="2">
      <t>フクモト</t>
    </rPh>
    <rPh sb="3" eb="5">
      <t>タカユキ</t>
    </rPh>
    <phoneticPr fontId="49"/>
  </si>
  <si>
    <t>R7-0246003</t>
  </si>
  <si>
    <t>油木田　京美</t>
    <rPh sb="0" eb="3">
      <t>ユキタ</t>
    </rPh>
    <rPh sb="4" eb="6">
      <t>キョウミ</t>
    </rPh>
    <phoneticPr fontId="49" alignment="distributed"/>
  </si>
  <si>
    <t>株式会社吉田経営　地方公会計推進室</t>
  </si>
  <si>
    <t>R7-0247001</t>
  </si>
  <si>
    <t>國場　圭希</t>
    <rPh sb="0" eb="2">
      <t>コクバ</t>
    </rPh>
    <rPh sb="3" eb="5">
      <t>ケイキ</t>
    </rPh>
    <phoneticPr fontId="55" alignment="distributed"/>
  </si>
  <si>
    <t>株式会社　諸井会計　沖縄営業所</t>
  </si>
  <si>
    <t>R7-0247003</t>
  </si>
  <si>
    <t>新里　龍也</t>
    <rPh sb="0" eb="2">
      <t>シンザト</t>
    </rPh>
    <rPh sb="3" eb="5">
      <t>タツヤ</t>
    </rPh>
    <phoneticPr fontId="55" alignment="distributed"/>
  </si>
  <si>
    <t>税理士法人　諸井会計　沖縄支社</t>
    <rPh sb="0" eb="3">
      <t>ゼイリシ</t>
    </rPh>
    <rPh sb="3" eb="5">
      <t>ホウジン</t>
    </rPh>
    <rPh sb="6" eb="8">
      <t>モロイ</t>
    </rPh>
    <rPh sb="11" eb="13">
      <t>オキナワ</t>
    </rPh>
    <rPh sb="13" eb="15">
      <t>シシャ</t>
    </rPh>
    <phoneticPr fontId="5"/>
  </si>
  <si>
    <t>R7-0301002</t>
  </si>
  <si>
    <t>吉田　博</t>
    <rPh sb="0" eb="2">
      <t>ヨシダ</t>
    </rPh>
    <rPh sb="3" eb="4">
      <t>ヒロシ</t>
    </rPh>
    <phoneticPr fontId="50" alignment="distributed"/>
  </si>
  <si>
    <t>R7-0301003</t>
  </si>
  <si>
    <t>小澤　丈夫</t>
    <rPh sb="0" eb="2">
      <t>オザワ</t>
    </rPh>
    <rPh sb="3" eb="5">
      <t>タケオ</t>
    </rPh>
    <phoneticPr fontId="0"/>
  </si>
  <si>
    <t>北海道大学大学院工学研究院　建築都市部門</t>
  </si>
  <si>
    <t>R7-0301004</t>
  </si>
  <si>
    <t>森　太郎</t>
    <rPh sb="0" eb="1">
      <t>モリ</t>
    </rPh>
    <rPh sb="2" eb="4">
      <t>タロウ</t>
    </rPh>
    <phoneticPr fontId="0"/>
  </si>
  <si>
    <t>R7-0303002</t>
  </si>
  <si>
    <t>髙木　大輔</t>
    <rPh sb="0" eb="5">
      <t>タカギ　  ダイスケ</t>
    </rPh>
    <phoneticPr fontId="54"/>
  </si>
  <si>
    <t>R7-0304001</t>
  </si>
  <si>
    <t>川口　潤</t>
    <rPh sb="0" eb="2">
      <t>カワグチ</t>
    </rPh>
    <rPh sb="3" eb="4">
      <t>ジュン</t>
    </rPh>
    <phoneticPr fontId="54"/>
  </si>
  <si>
    <t>R7-0304002</t>
  </si>
  <si>
    <t>松田　将輝</t>
    <rPh sb="0" eb="2">
      <t>マツダ</t>
    </rPh>
    <rPh sb="3" eb="5">
      <t>マサテル</t>
    </rPh>
    <phoneticPr fontId="0"/>
  </si>
  <si>
    <t>R7-0306001</t>
  </si>
  <si>
    <t>松尾　孝之</t>
    <rPh sb="0" eb="5">
      <t>マツオ　  タカユキ</t>
    </rPh>
    <phoneticPr fontId="54"/>
  </si>
  <si>
    <t>R7-0306002</t>
  </si>
  <si>
    <t>倉金　徹</t>
    <rPh sb="0" eb="4">
      <t>クラカネ  トオル</t>
    </rPh>
    <phoneticPr fontId="54"/>
  </si>
  <si>
    <t>R7-0306003</t>
  </si>
  <si>
    <t>髙橋　翼</t>
    <rPh sb="0" eb="4">
      <t>タカハシ  ツバサ</t>
    </rPh>
    <phoneticPr fontId="54"/>
  </si>
  <si>
    <t>R7-0310001</t>
  </si>
  <si>
    <t>堤　洋樹</t>
    <rPh sb="0" eb="1">
      <t>ツツミ</t>
    </rPh>
    <rPh sb="2" eb="4">
      <t>ヒロキ</t>
    </rPh>
    <phoneticPr fontId="54"/>
  </si>
  <si>
    <t>R7-0311001</t>
  </si>
  <si>
    <t>吉永　広樹</t>
    <rPh sb="0" eb="5">
      <t>ヨシナガ  ヒロキ</t>
    </rPh>
    <phoneticPr fontId="54"/>
  </si>
  <si>
    <t>上尾市　健康福祉部　健康増進課</t>
  </si>
  <si>
    <t>R7-0311002</t>
  </si>
  <si>
    <t>大野　忠憲</t>
    <rPh sb="0" eb="2">
      <t>オオノ</t>
    </rPh>
    <rPh sb="3" eb="5">
      <t>タダノリ</t>
    </rPh>
    <phoneticPr fontId="34"/>
  </si>
  <si>
    <t>深谷市　企画財政部　公共施設改革推進室</t>
    <rPh sb="0" eb="3">
      <t>フカヤシ</t>
    </rPh>
    <rPh sb="4" eb="6">
      <t>キカク</t>
    </rPh>
    <rPh sb="6" eb="9">
      <t>ザイセイブ</t>
    </rPh>
    <rPh sb="10" eb="12">
      <t>コウキョウ</t>
    </rPh>
    <rPh sb="12" eb="14">
      <t>シセツ</t>
    </rPh>
    <rPh sb="14" eb="16">
      <t>カイカク</t>
    </rPh>
    <rPh sb="16" eb="19">
      <t>スイシンシツ</t>
    </rPh>
    <phoneticPr fontId="18"/>
  </si>
  <si>
    <t>R7-0312001</t>
  </si>
  <si>
    <t>遠藤　貢</t>
    <rPh sb="0" eb="4">
      <t>エンドウ  ミツグ</t>
    </rPh>
    <phoneticPr fontId="54"/>
  </si>
  <si>
    <t>R7-0312002</t>
  </si>
  <si>
    <t>吉川　清志</t>
    <rPh sb="0" eb="5">
      <t>ヨシカワ  キヨシ</t>
    </rPh>
    <phoneticPr fontId="54"/>
  </si>
  <si>
    <t>千葉県酒々井町企画財政課
（元習志野市財政部資産管理室長）</t>
  </si>
  <si>
    <t>R7-0312003</t>
  </si>
  <si>
    <t>早川　誠貴</t>
    <rPh sb="0" eb="5">
      <t>ハヤカワ  シゲキ</t>
    </rPh>
    <phoneticPr fontId="54"/>
  </si>
  <si>
    <t>習志野市総務部情報政策課</t>
    <rPh sb="0" eb="4">
      <t>ナラシノシ</t>
    </rPh>
    <phoneticPr fontId="32"/>
  </si>
  <si>
    <t>R7-0312004</t>
  </si>
  <si>
    <t>寺沢　弘樹</t>
    <rPh sb="0" eb="5">
      <t>テラサワ  ヒロキ</t>
    </rPh>
    <phoneticPr fontId="54"/>
  </si>
  <si>
    <t>R7-0313001</t>
  </si>
  <si>
    <t>宇野　高雄</t>
    <rPh sb="0" eb="5">
      <t>ウノ　     タカオ</t>
    </rPh>
    <phoneticPr fontId="54"/>
  </si>
  <si>
    <t>板橋区 政策経営部 政策企画課</t>
  </si>
  <si>
    <t>R7-0313002</t>
  </si>
  <si>
    <t>飯島　健一</t>
    <rPh sb="0" eb="5">
      <t>イイジマ   ケンイチ</t>
    </rPh>
    <phoneticPr fontId="54"/>
  </si>
  <si>
    <t>小平市教育委員会教育部学務課</t>
    <rPh sb="0" eb="3">
      <t>コダイラシ</t>
    </rPh>
    <rPh sb="3" eb="5">
      <t>キョウイク</t>
    </rPh>
    <phoneticPr fontId="32"/>
  </si>
  <si>
    <t>R7-0313004</t>
  </si>
  <si>
    <t>藤木　秀明</t>
    <rPh sb="0" eb="5">
      <t>フジキ　  ヒデアキ</t>
    </rPh>
    <phoneticPr fontId="54"/>
  </si>
  <si>
    <t>日本大学　理工学部</t>
    <rPh sb="0" eb="2">
      <t>ニホン</t>
    </rPh>
    <rPh sb="2" eb="4">
      <t>ダイガク</t>
    </rPh>
    <rPh sb="5" eb="7">
      <t>リコウ</t>
    </rPh>
    <rPh sb="7" eb="9">
      <t>ガクブ</t>
    </rPh>
    <phoneticPr fontId="0"/>
  </si>
  <si>
    <t>R7-0313005</t>
  </si>
  <si>
    <t>福井　裕明</t>
    <rPh sb="0" eb="5">
      <t>フクイ  　ヒロアキ</t>
    </rPh>
    <phoneticPr fontId="54"/>
  </si>
  <si>
    <t>有限責任監査法人トーマツ　リスクアドバイザリー事業本部　インダストリー事業部　パブリックセクター</t>
  </si>
  <si>
    <t>R7-0313007</t>
  </si>
  <si>
    <t>松浦　友哉</t>
    <rPh sb="0" eb="2">
      <t>マツウラ</t>
    </rPh>
    <rPh sb="3" eb="5">
      <t>トモヤ</t>
    </rPh>
    <phoneticPr fontId="56"/>
  </si>
  <si>
    <t>有限責任監査法人トーマツ　リスクアドバイザリー事業本部　パブリックセクター</t>
  </si>
  <si>
    <t>R7-0313009</t>
  </si>
  <si>
    <t>畑川　康生</t>
    <rPh sb="0" eb="5">
      <t>ハタカワ  ヤスオ</t>
    </rPh>
    <phoneticPr fontId="54"/>
  </si>
  <si>
    <t>R7-0313010</t>
  </si>
  <si>
    <t>川島　慶之</t>
    <rPh sb="0" eb="2">
      <t>カワシマ</t>
    </rPh>
    <rPh sb="3" eb="5">
      <t>ヨシユキ</t>
    </rPh>
    <phoneticPr fontId="54"/>
  </si>
  <si>
    <t>株式会社パブリック・マネジメント・コンサルティング　地方創生事業部</t>
  </si>
  <si>
    <t>R7-0313011</t>
  </si>
  <si>
    <t>中村　聡汰</t>
    <rPh sb="0" eb="2">
      <t>ナカムラ</t>
    </rPh>
    <rPh sb="3" eb="5">
      <t>ソウタ</t>
    </rPh>
    <phoneticPr fontId="0"/>
  </si>
  <si>
    <t>なし</t>
  </si>
  <si>
    <t>R7-0313012</t>
  </si>
  <si>
    <t>天神　良久</t>
    <rPh sb="0" eb="2">
      <t>テンジン</t>
    </rPh>
    <rPh sb="3" eb="5">
      <t>ヨシヒサ</t>
    </rPh>
    <phoneticPr fontId="45"/>
  </si>
  <si>
    <t>東洋大学大学院経済学研究科公民連携専攻　</t>
    <rPh sb="4" eb="7">
      <t>ダイガクイン</t>
    </rPh>
    <phoneticPr fontId="24"/>
  </si>
  <si>
    <t>R7-0313013</t>
  </si>
  <si>
    <t>茂木　武</t>
    <rPh sb="0" eb="2">
      <t>モギ</t>
    </rPh>
    <rPh sb="3" eb="4">
      <t>タケシ</t>
    </rPh>
    <phoneticPr fontId="43"/>
  </si>
  <si>
    <t>株式会社パブリック・マネジメント・コンサルティング 事業部　公共財グループ</t>
    <rPh sb="0" eb="4">
      <t>カブシキガイシャ</t>
    </rPh>
    <rPh sb="26" eb="28">
      <t>ジギョウ</t>
    </rPh>
    <rPh sb="28" eb="29">
      <t>ブ</t>
    </rPh>
    <rPh sb="30" eb="33">
      <t>コウキョウザイ</t>
    </rPh>
    <phoneticPr fontId="23"/>
  </si>
  <si>
    <t>R7-0313014</t>
  </si>
  <si>
    <t>小林　弘典</t>
    <rPh sb="0" eb="2">
      <t>コバヤシ</t>
    </rPh>
    <rPh sb="3" eb="5">
      <t>ヒロノリ</t>
    </rPh>
    <phoneticPr fontId="39"/>
  </si>
  <si>
    <t>株式会社KLC
空き家等低利用不動産流通推進協議会</t>
  </si>
  <si>
    <t>R7-0313015</t>
  </si>
  <si>
    <t>難波　悠</t>
    <rPh sb="0" eb="2">
      <t>ナンバ</t>
    </rPh>
    <rPh sb="3" eb="4">
      <t>ユウ</t>
    </rPh>
    <phoneticPr fontId="38"/>
  </si>
  <si>
    <t>R7-0313016</t>
  </si>
  <si>
    <t>柴田　貴裕</t>
    <rPh sb="0" eb="2">
      <t>シバタ</t>
    </rPh>
    <rPh sb="3" eb="5">
      <t>タカヒロ</t>
    </rPh>
    <phoneticPr fontId="30"/>
  </si>
  <si>
    <t>株式会社パスコ 東日本事業部　社会情報部　ファシリティマネジメント課</t>
    <rPh sb="0" eb="4">
      <t>カブシキガイシャ</t>
    </rPh>
    <rPh sb="8" eb="9">
      <t>ヒガシ</t>
    </rPh>
    <rPh sb="9" eb="11">
      <t>ニホン</t>
    </rPh>
    <rPh sb="11" eb="13">
      <t>ジギョウ</t>
    </rPh>
    <rPh sb="13" eb="14">
      <t>ブ</t>
    </rPh>
    <rPh sb="15" eb="17">
      <t>シャカイ</t>
    </rPh>
    <rPh sb="17" eb="19">
      <t>ジョウホウ</t>
    </rPh>
    <rPh sb="19" eb="20">
      <t>ブ</t>
    </rPh>
    <rPh sb="33" eb="34">
      <t>カ</t>
    </rPh>
    <phoneticPr fontId="7"/>
  </si>
  <si>
    <t>R7-0313017</t>
  </si>
  <si>
    <t>藏田　幸三</t>
    <rPh sb="0" eb="2">
      <t>クラタ</t>
    </rPh>
    <rPh sb="3" eb="5">
      <t>コウゾウ</t>
    </rPh>
    <phoneticPr fontId="27"/>
  </si>
  <si>
    <t>一般財団法人　地方自治体公民連携研究財団
千葉商科大学　商経学部
東洋大学PPP研究センター
関東学院大学　地域創生実践研究所</t>
  </si>
  <si>
    <t>R7-0314001</t>
  </si>
  <si>
    <t>志村　高史</t>
    <rPh sb="0" eb="5">
      <t>シムラ　  タカシ</t>
    </rPh>
    <phoneticPr fontId="54"/>
  </si>
  <si>
    <t>R7-0314003</t>
  </si>
  <si>
    <t>南野　稔</t>
    <rPh sb="0" eb="2">
      <t>ミナミノ</t>
    </rPh>
    <rPh sb="3" eb="4">
      <t>ミノル</t>
    </rPh>
    <phoneticPr fontId="4"/>
  </si>
  <si>
    <t>R7-0316001</t>
  </si>
  <si>
    <t>山口　雅之</t>
    <rPh sb="0" eb="5">
      <t>ヤマグチ  マサユキ</t>
    </rPh>
    <phoneticPr fontId="54"/>
  </si>
  <si>
    <t>R7-0322002</t>
  </si>
  <si>
    <t>松野　英男</t>
    <rPh sb="0" eb="5">
      <t>マツノ　  ヒデオ</t>
    </rPh>
    <phoneticPr fontId="54"/>
  </si>
  <si>
    <t>浜松市市民部スポーツ振興課</t>
    <rPh sb="3" eb="5">
      <t>シミン</t>
    </rPh>
    <rPh sb="5" eb="6">
      <t>ブ</t>
    </rPh>
    <rPh sb="10" eb="12">
      <t>シンコウ</t>
    </rPh>
    <phoneticPr fontId="32"/>
  </si>
  <si>
    <t>R7-0322004</t>
  </si>
  <si>
    <t>永井　勤</t>
    <rPh sb="0" eb="4">
      <t>ナガイ　  ツトム</t>
    </rPh>
    <phoneticPr fontId="54"/>
  </si>
  <si>
    <t>有限責任監査法人トーマツ　静岡事務所</t>
  </si>
  <si>
    <t>R7-0323001</t>
  </si>
  <si>
    <t>永田　優</t>
    <rPh sb="0" eb="4">
      <t>ナガタ　  マサル</t>
    </rPh>
    <phoneticPr fontId="54"/>
  </si>
  <si>
    <t>R7-0323002</t>
  </si>
  <si>
    <t>岡田　晃典</t>
    <rPh sb="0" eb="5">
      <t>オカダ　 コウスケ</t>
    </rPh>
    <phoneticPr fontId="54"/>
  </si>
  <si>
    <t>R7-0323003</t>
  </si>
  <si>
    <t>河南　佑磨</t>
    <rPh sb="0" eb="2">
      <t>カンナン</t>
    </rPh>
    <rPh sb="3" eb="5">
      <t>ユウマ</t>
    </rPh>
    <phoneticPr fontId="45"/>
  </si>
  <si>
    <t>有限責任監査法人トーマツ　リスクアドバイザリー事業本部　中京リスクアドバイザリー</t>
    <rPh sb="0" eb="8">
      <t>ユウゲンセキニンカンサホウジン</t>
    </rPh>
    <rPh sb="23" eb="25">
      <t>ジギョウ</t>
    </rPh>
    <rPh sb="25" eb="27">
      <t>ホンブ</t>
    </rPh>
    <rPh sb="28" eb="30">
      <t>チュウキョウ</t>
    </rPh>
    <phoneticPr fontId="25"/>
  </si>
  <si>
    <t>R7-0325001</t>
  </si>
  <si>
    <t>吉川　博之</t>
    <rPh sb="0" eb="5">
      <t>ヨシカワ  ヒロユキ</t>
    </rPh>
    <phoneticPr fontId="54"/>
  </si>
  <si>
    <t>大津市 環境部 環境施設課</t>
  </si>
  <si>
    <t>R7-0327001</t>
  </si>
  <si>
    <t>玉井　智文</t>
    <rPh sb="0" eb="5">
      <t>タマイ　  トモフミ</t>
    </rPh>
    <phoneticPr fontId="54"/>
  </si>
  <si>
    <t>有限責任監査法人トーマツ　リスクアドバイザリー事業本部パブリックセクター</t>
  </si>
  <si>
    <t>R7-0327003</t>
  </si>
  <si>
    <t>飯尾　達朗</t>
    <rPh sb="0" eb="5">
      <t>イイオ　  タツロウ</t>
    </rPh>
    <phoneticPr fontId="54"/>
  </si>
  <si>
    <t>R7-0327004</t>
  </si>
  <si>
    <t>本村　優次</t>
    <rPh sb="0" eb="2">
      <t>モトムラ</t>
    </rPh>
    <rPh sb="3" eb="5">
      <t>ユウジ</t>
    </rPh>
    <phoneticPr fontId="42"/>
  </si>
  <si>
    <t>有限責任監査法人トーマツ　リスクアドバイザリー事業本部ガバメント＆パブリックサービシーズ</t>
  </si>
  <si>
    <t>R7-0328003</t>
  </si>
  <si>
    <t>島津　久夫</t>
    <rPh sb="0" eb="2">
      <t>シマヅ</t>
    </rPh>
    <rPh sb="3" eb="5">
      <t>ヒサオ</t>
    </rPh>
    <phoneticPr fontId="57"/>
  </si>
  <si>
    <t>R7-0331001</t>
  </si>
  <si>
    <t>宮谷　卓志</t>
    <rPh sb="0" eb="5">
      <t>ミヤタニ  タカシ</t>
    </rPh>
    <phoneticPr fontId="54"/>
  </si>
  <si>
    <t>R7-0337001</t>
  </si>
  <si>
    <t>藤澤　朋樹</t>
    <rPh sb="0" eb="5">
      <t>フジサワ　トモキ</t>
    </rPh>
    <phoneticPr fontId="0"/>
  </si>
  <si>
    <t>株式会社地域科学研究所 Social Impact事業部</t>
  </si>
  <si>
    <t>R7-0340002</t>
  </si>
  <si>
    <t>山田　快広</t>
    <rPh sb="0" eb="5">
      <t>ヤマダ　  ヤスヒロ</t>
    </rPh>
    <phoneticPr fontId="54"/>
  </si>
  <si>
    <t>株式会社長大　PPP推進部</t>
  </si>
  <si>
    <t>R7-0341001</t>
  </si>
  <si>
    <t>田中　良直</t>
    <rPh sb="0" eb="5">
      <t>タナカ　  ヨシナオ</t>
    </rPh>
    <phoneticPr fontId="54"/>
  </si>
  <si>
    <t>株式会社　諸井会計</t>
  </si>
  <si>
    <t>R7-0341002</t>
  </si>
  <si>
    <t>松尾　一樹</t>
    <rPh sb="0" eb="5">
      <t>マツオ　  カズキ</t>
    </rPh>
    <phoneticPr fontId="54"/>
  </si>
  <si>
    <t>R7-0346001</t>
  </si>
  <si>
    <t>岩切　翔</t>
    <rPh sb="0" eb="2">
      <t>イワキリ</t>
    </rPh>
    <rPh sb="3" eb="4">
      <t>ショウ</t>
    </rPh>
    <phoneticPr fontId="54"/>
  </si>
  <si>
    <t>ランドブレイン株式会社　鹿児島事務所</t>
    <rPh sb="7" eb="11">
      <t>カブシキガイシャ</t>
    </rPh>
    <rPh sb="12" eb="15">
      <t>カゴシマ</t>
    </rPh>
    <rPh sb="15" eb="17">
      <t>ジム</t>
    </rPh>
    <rPh sb="17" eb="18">
      <t>ショ</t>
    </rPh>
    <phoneticPr fontId="55"/>
  </si>
  <si>
    <t>R7-0346002</t>
  </si>
  <si>
    <t>今田　利実</t>
    <rPh sb="0" eb="5">
      <t>イマダ　トシミ</t>
    </rPh>
    <phoneticPr fontId="4"/>
  </si>
  <si>
    <t>日置市役所・総務企画部　財政管財課</t>
  </si>
  <si>
    <t>R7-0401003</t>
  </si>
  <si>
    <t>若林　研二</t>
    <rPh sb="0" eb="2">
      <t>ワカバヤシ</t>
    </rPh>
    <rPh sb="3" eb="5">
      <t>ケンジ</t>
    </rPh>
    <phoneticPr fontId="54" alignment="distributed"/>
  </si>
  <si>
    <t>株式会社吉岡経営センター コンサルティング部
日本会計コンサルティング株式会社コンサルティング部</t>
  </si>
  <si>
    <t>R7-0401004</t>
  </si>
  <si>
    <t>庄司　正史</t>
    <rPh sb="0" eb="2">
      <t>ショウジ</t>
    </rPh>
    <rPh sb="3" eb="5">
      <t>マサフミ</t>
    </rPh>
    <phoneticPr fontId="54" alignment="distributed"/>
  </si>
  <si>
    <t>R7-0408001</t>
  </si>
  <si>
    <t>三嶋　悦子</t>
    <rPh sb="0" eb="2">
      <t>ミシマ</t>
    </rPh>
    <rPh sb="3" eb="5">
      <t>エツコ</t>
    </rPh>
    <phoneticPr fontId="54" alignment="distributed"/>
  </si>
  <si>
    <t>エスティコンサルティング株式会社
（一般社団法人地方公会計研究センター）</t>
  </si>
  <si>
    <t>R7-0408002</t>
  </si>
  <si>
    <t>黒須　孝雄</t>
    <rPh sb="0" eb="2">
      <t>クロス</t>
    </rPh>
    <rPh sb="3" eb="5">
      <t>タカオ</t>
    </rPh>
    <phoneticPr fontId="54" alignment="distributed"/>
  </si>
  <si>
    <t>エスティコンサルティング株式会社
（一般社団法人地方公会計研究センター）</t>
    <rPh sb="12" eb="16">
      <t>カブシキガイシャ</t>
    </rPh>
    <rPh sb="18" eb="20">
      <t>イッパン</t>
    </rPh>
    <rPh sb="20" eb="22">
      <t>シャダン</t>
    </rPh>
    <rPh sb="22" eb="24">
      <t>ホウジン</t>
    </rPh>
    <rPh sb="24" eb="26">
      <t>チホウ</t>
    </rPh>
    <rPh sb="26" eb="29">
      <t>コウカイケイ</t>
    </rPh>
    <rPh sb="29" eb="31">
      <t>ケンキュウ</t>
    </rPh>
    <phoneticPr fontId="35"/>
  </si>
  <si>
    <t>R7-0411001</t>
  </si>
  <si>
    <t>谷田　一久</t>
    <rPh sb="0" eb="2">
      <t>タニダ</t>
    </rPh>
    <rPh sb="3" eb="5">
      <t>カズヒサ</t>
    </rPh>
    <phoneticPr fontId="54" alignment="distributed"/>
  </si>
  <si>
    <t>R7-0413001</t>
  </si>
  <si>
    <t>佐藤　将吾</t>
    <rPh sb="0" eb="2">
      <t>サトウ</t>
    </rPh>
    <rPh sb="3" eb="5">
      <t>ショウゴ</t>
    </rPh>
    <phoneticPr fontId="54" alignment="distributed"/>
  </si>
  <si>
    <t>R7-0413002</t>
  </si>
  <si>
    <t>斉藤　智</t>
    <rPh sb="0" eb="4">
      <t>サイトウ　トモ</t>
    </rPh>
    <phoneticPr fontId="55" alignment="distributed"/>
  </si>
  <si>
    <t>吉岡経営センター
日本会計コンサルティング　八戸事務所
日本会計コンサルティング株式会社　コンサルティング部</t>
  </si>
  <si>
    <t>R7-0413005</t>
  </si>
  <si>
    <t>落合　幸隆</t>
    <rPh sb="0" eb="2">
      <t>オチアイ</t>
    </rPh>
    <rPh sb="3" eb="5">
      <t>ユキタカ</t>
    </rPh>
    <phoneticPr fontId="54" alignment="distributed"/>
  </si>
  <si>
    <t>R7-0413006</t>
  </si>
  <si>
    <t>佐久間　己晴</t>
    <rPh sb="0" eb="3">
      <t>サクマ</t>
    </rPh>
    <rPh sb="4" eb="5">
      <t>タツ</t>
    </rPh>
    <rPh sb="5" eb="6">
      <t>ハル</t>
    </rPh>
    <phoneticPr fontId="54" alignment="distributed"/>
  </si>
  <si>
    <t>R7-0422001</t>
  </si>
  <si>
    <t>玉澤　一雄</t>
    <rPh sb="0" eb="2">
      <t>タマザワ</t>
    </rPh>
    <rPh sb="3" eb="5">
      <t>カズオ</t>
    </rPh>
    <phoneticPr fontId="54" alignment="distributed"/>
  </si>
  <si>
    <t>ＬＰＡパートナー株式会社</t>
    <rPh sb="8" eb="12">
      <t>カブシキカイシャ</t>
    </rPh>
    <phoneticPr fontId="35"/>
  </si>
  <si>
    <t>R7-0423002</t>
  </si>
  <si>
    <t>大野　由美子</t>
    <rPh sb="0" eb="2">
      <t>オオノ</t>
    </rPh>
    <rPh sb="3" eb="6">
      <t>ユミコ</t>
    </rPh>
    <phoneticPr fontId="54" alignment="distributed"/>
  </si>
  <si>
    <t>R7-0423003</t>
  </si>
  <si>
    <t>林　伸一</t>
    <rPh sb="0" eb="1">
      <t>ハヤシ</t>
    </rPh>
    <rPh sb="2" eb="4">
      <t>シンイチ</t>
    </rPh>
    <phoneticPr fontId="56"/>
  </si>
  <si>
    <t>林会計事務所
合同会社公会計マネジメント</t>
    <rPh sb="0" eb="1">
      <t>ハヤシ</t>
    </rPh>
    <rPh sb="1" eb="3">
      <t>カイケイ</t>
    </rPh>
    <rPh sb="3" eb="5">
      <t>ジム</t>
    </rPh>
    <rPh sb="5" eb="6">
      <t>ショ</t>
    </rPh>
    <rPh sb="7" eb="9">
      <t>ゴウドウ</t>
    </rPh>
    <rPh sb="9" eb="11">
      <t>カイシャ</t>
    </rPh>
    <rPh sb="11" eb="14">
      <t>コウカイケイ</t>
    </rPh>
    <phoneticPr fontId="43"/>
  </si>
  <si>
    <t>R7-0427001</t>
  </si>
  <si>
    <t>前橋　佑也</t>
    <rPh sb="0" eb="2">
      <t>マエハシ</t>
    </rPh>
    <rPh sb="3" eb="5">
      <t>ユウヤ</t>
    </rPh>
    <phoneticPr fontId="54" alignment="distributed"/>
  </si>
  <si>
    <t>R7-0427002</t>
  </si>
  <si>
    <t>八木田　光一</t>
    <rPh sb="0" eb="3">
      <t>ヤギタ</t>
    </rPh>
    <rPh sb="4" eb="6">
      <t>コウイチ</t>
    </rPh>
    <phoneticPr fontId="0"/>
  </si>
  <si>
    <t>有限責任監査法人トーマツ
監査・保証事業本部パブリックセクター・ヘルスケア事業部</t>
    <rPh sb="0" eb="8">
      <t>ユウゲンセキニンカンサホウジン</t>
    </rPh>
    <rPh sb="13" eb="15">
      <t>カンサ</t>
    </rPh>
    <rPh sb="16" eb="18">
      <t>ホショウ</t>
    </rPh>
    <rPh sb="18" eb="22">
      <t>ジギョウホンブ</t>
    </rPh>
    <rPh sb="37" eb="40">
      <t>ジギョウブ</t>
    </rPh>
    <phoneticPr fontId="5"/>
  </si>
  <si>
    <t>R7-0429001</t>
  </si>
  <si>
    <t>森田　洋平</t>
    <rPh sb="0" eb="2">
      <t>モリタ</t>
    </rPh>
    <rPh sb="3" eb="5">
      <t>ヨウヘイ</t>
    </rPh>
    <phoneticPr fontId="54" alignment="distributed"/>
  </si>
  <si>
    <t>税理士法人森田会計事務所　公会計事業部</t>
    <rPh sb="0" eb="12">
      <t>ゼイリシホウジンモリタカイケイジムショ</t>
    </rPh>
    <rPh sb="13" eb="16">
      <t>コウカイケイ</t>
    </rPh>
    <rPh sb="16" eb="19">
      <t>ジギョウブ</t>
    </rPh>
    <phoneticPr fontId="35"/>
  </si>
  <si>
    <t>R7-0437001</t>
  </si>
  <si>
    <t>矢野　基樹</t>
    <rPh sb="0" eb="1">
      <t>ヤ</t>
    </rPh>
    <rPh sb="1" eb="5">
      <t>ノ　モトキ</t>
    </rPh>
    <phoneticPr fontId="54" alignment="distributed"/>
  </si>
  <si>
    <t>矢野基樹公認会計士事務所</t>
    <rPh sb="0" eb="2">
      <t>ヤノ</t>
    </rPh>
    <rPh sb="2" eb="4">
      <t>モトキ</t>
    </rPh>
    <rPh sb="4" eb="6">
      <t>コウニン</t>
    </rPh>
    <rPh sb="6" eb="8">
      <t>カイケイ</t>
    </rPh>
    <rPh sb="8" eb="9">
      <t>シ</t>
    </rPh>
    <rPh sb="9" eb="11">
      <t>ジム</t>
    </rPh>
    <rPh sb="11" eb="12">
      <t>ショ</t>
    </rPh>
    <phoneticPr fontId="35"/>
  </si>
  <si>
    <t>R7-0440002</t>
  </si>
  <si>
    <t>西本　優太</t>
    <rPh sb="0" eb="2">
      <t>ニシモト</t>
    </rPh>
    <rPh sb="3" eb="4">
      <t>ユウ</t>
    </rPh>
    <rPh sb="4" eb="5">
      <t>タ</t>
    </rPh>
    <phoneticPr fontId="55" alignment="distributed"/>
  </si>
  <si>
    <t>有限責任監査法人トーマツ　監査・保証事業本部　パブリックセクター・ヘルスケア事業部西日本</t>
  </si>
  <si>
    <t>R7-0440003</t>
  </si>
  <si>
    <t>鈴木　卓也</t>
    <rPh sb="0" eb="2">
      <t>スズキ</t>
    </rPh>
    <rPh sb="3" eb="5">
      <t>タクヤ</t>
    </rPh>
    <phoneticPr fontId="55"/>
  </si>
  <si>
    <t>R7-0440004</t>
  </si>
  <si>
    <t>刀禰　明</t>
    <rPh sb="0" eb="2">
      <t>トネ</t>
    </rPh>
    <rPh sb="3" eb="4">
      <t>アキラ</t>
    </rPh>
    <phoneticPr fontId="54" alignment="distributed"/>
  </si>
  <si>
    <t>R7-0440005</t>
  </si>
  <si>
    <t>矢島　淳太郎</t>
    <rPh sb="0" eb="2">
      <t>ヤジマ</t>
    </rPh>
    <rPh sb="3" eb="6">
      <t>ジュンタロウ</t>
    </rPh>
    <phoneticPr fontId="54" alignment="distributed"/>
  </si>
  <si>
    <t>R7-0501001</t>
  </si>
  <si>
    <t>安部　拓哉</t>
    <rPh sb="0" eb="2">
      <t>アベ</t>
    </rPh>
    <rPh sb="3" eb="5">
      <t>タクヤ</t>
    </rPh>
    <phoneticPr fontId="55" alignment="distributed"/>
  </si>
  <si>
    <t>R7-0501002</t>
  </si>
  <si>
    <t>川崎　香成</t>
    <rPh sb="0" eb="2">
      <t>カワサキ</t>
    </rPh>
    <rPh sb="3" eb="4">
      <t>コウ</t>
    </rPh>
    <rPh sb="4" eb="5">
      <t>セイ</t>
    </rPh>
    <phoneticPr fontId="55" alignment="distributed"/>
  </si>
  <si>
    <t>株式会社吉岡経営センター
公会計コンサルティング部</t>
  </si>
  <si>
    <t>R7-0513003</t>
  </si>
  <si>
    <t>米谷　直晃</t>
    <rPh sb="0" eb="2">
      <t>ヨネタニ</t>
    </rPh>
    <rPh sb="3" eb="5">
      <t>ナオアキ</t>
    </rPh>
    <phoneticPr fontId="55" alignment="distributed"/>
  </si>
  <si>
    <t>R7-0513004</t>
  </si>
  <si>
    <t>定野　司</t>
    <rPh sb="0" eb="2">
      <t>サダノ</t>
    </rPh>
    <rPh sb="3" eb="4">
      <t>ツカサ</t>
    </rPh>
    <phoneticPr fontId="55" alignment="distributed"/>
  </si>
  <si>
    <r>
      <rPr>
        <sz val="14"/>
        <rFont val="ＭＳ Ｐゴシック"/>
        <family val="3"/>
        <charset val="128"/>
      </rPr>
      <t>一般社団法人新しい自治体財政を考える研究会
（元　足立区教育委員会）</t>
    </r>
    <rPh sb="23" eb="24">
      <t>モト</t>
    </rPh>
    <phoneticPr fontId="19"/>
  </si>
  <si>
    <t>R7-0513005</t>
  </si>
  <si>
    <t>福田　誠</t>
    <rPh sb="0" eb="2">
      <t>フクダ</t>
    </rPh>
    <rPh sb="3" eb="4">
      <t>マコト</t>
    </rPh>
    <phoneticPr fontId="19"/>
  </si>
  <si>
    <t>R7-0521002</t>
  </si>
  <si>
    <t>玉井　裕子</t>
    <rPh sb="0" eb="2">
      <t>タマイ</t>
    </rPh>
    <rPh sb="3" eb="5">
      <t>ユウコ</t>
    </rPh>
    <phoneticPr fontId="55" alignment="distributed"/>
  </si>
  <si>
    <t>R7-0527001</t>
  </si>
  <si>
    <t>保木本　薫</t>
    <rPh sb="0" eb="3">
      <t>ホキモト</t>
    </rPh>
    <rPh sb="4" eb="5">
      <t>カオル</t>
    </rPh>
    <phoneticPr fontId="55" alignment="distributed"/>
  </si>
  <si>
    <t>吹田市福祉部総合福祉会館</t>
    <rPh sb="10" eb="12">
      <t>カイカン</t>
    </rPh>
    <phoneticPr fontId="19"/>
  </si>
  <si>
    <t>R7-0529001</t>
  </si>
  <si>
    <t>小島　健史郞</t>
    <rPh sb="0" eb="2">
      <t>コジマ</t>
    </rPh>
    <rPh sb="3" eb="6">
      <t>ケンシロウ</t>
    </rPh>
    <phoneticPr fontId="0"/>
  </si>
  <si>
    <t>税理士法人森田会計事務所　公会計部門</t>
  </si>
  <si>
    <t>R7-0529002</t>
  </si>
  <si>
    <t>三木　麻侑</t>
    <rPh sb="0" eb="2">
      <t>ミキ</t>
    </rPh>
    <rPh sb="3" eb="4">
      <t>マ</t>
    </rPh>
    <rPh sb="4" eb="5">
      <t>ユ</t>
    </rPh>
    <phoneticPr fontId="5"/>
  </si>
  <si>
    <t>税理士法人　森田会計事務所　公会計部門</t>
    <rPh sb="0" eb="5">
      <t>ゼイリシホウジン</t>
    </rPh>
    <rPh sb="6" eb="13">
      <t>モリタカイケイジムショ</t>
    </rPh>
    <rPh sb="14" eb="17">
      <t>コウカイケイ</t>
    </rPh>
    <rPh sb="17" eb="19">
      <t>ブモン</t>
    </rPh>
    <phoneticPr fontId="5"/>
  </si>
  <si>
    <t>R7-0530001</t>
  </si>
  <si>
    <t>明渡　美保</t>
    <rPh sb="0" eb="2">
      <t>アケド</t>
    </rPh>
    <rPh sb="3" eb="5">
      <t>ミホ</t>
    </rPh>
    <phoneticPr fontId="55" alignment="distributed"/>
  </si>
  <si>
    <t>株式会社ニシオカ
（一般社団法人地方公会計研究センター）</t>
    <rPh sb="10" eb="12">
      <t>イッパン</t>
    </rPh>
    <rPh sb="12" eb="16">
      <t>シャダンホウジン</t>
    </rPh>
    <rPh sb="16" eb="18">
      <t>チホウ</t>
    </rPh>
    <rPh sb="18" eb="21">
      <t>コウカイケイ</t>
    </rPh>
    <rPh sb="21" eb="23">
      <t>ケンキュウ</t>
    </rPh>
    <phoneticPr fontId="44"/>
  </si>
  <si>
    <t>R7-0530002</t>
  </si>
  <si>
    <t>前山　恭範</t>
    <rPh sb="0" eb="2">
      <t>マエヤマ</t>
    </rPh>
    <rPh sb="3" eb="5">
      <t>ヤスノリ</t>
    </rPh>
    <phoneticPr fontId="55" alignment="distributed"/>
  </si>
  <si>
    <t>R7-0533001</t>
  </si>
  <si>
    <t>井木　広夢</t>
    <rPh sb="0" eb="2">
      <t>イギ</t>
    </rPh>
    <rPh sb="3" eb="5">
      <t>ヒロム</t>
    </rPh>
    <phoneticPr fontId="55" alignment="distributed"/>
  </si>
  <si>
    <t>R7-0534001</t>
  </si>
  <si>
    <t>池田　晋悟</t>
    <rPh sb="0" eb="2">
      <t>イケダ</t>
    </rPh>
    <rPh sb="3" eb="5">
      <t>シンゴ</t>
    </rPh>
    <phoneticPr fontId="55" alignment="distributed"/>
  </si>
  <si>
    <t>R7-0534002</t>
  </si>
  <si>
    <t>加瀬野　佑介</t>
    <rPh sb="0" eb="2">
      <t>カセ</t>
    </rPh>
    <rPh sb="2" eb="3">
      <t>ノ</t>
    </rPh>
    <rPh sb="4" eb="6">
      <t>ユウスケ</t>
    </rPh>
    <phoneticPr fontId="55" alignment="distributed"/>
  </si>
  <si>
    <t>R7-0534003</t>
  </si>
  <si>
    <t>橋本　匡史</t>
    <rPh sb="0" eb="2">
      <t>ハシモト　</t>
    </rPh>
    <rPh sb="3" eb="5">
      <t>マサフミ</t>
    </rPh>
    <phoneticPr fontId="55" alignment="distributed"/>
  </si>
  <si>
    <t>株式会社　E.S CONSULTING GROUP</t>
  </si>
  <si>
    <t>R7-0543001</t>
  </si>
  <si>
    <t>堀田　宣仁</t>
    <rPh sb="0" eb="5">
      <t>ホリタ　  ノブヒト</t>
    </rPh>
    <phoneticPr fontId="54"/>
  </si>
  <si>
    <t>株式会社　地域科学研究所　熊本事務所</t>
  </si>
  <si>
    <t>R7-0547001</t>
  </si>
  <si>
    <t>松村　俊英</t>
    <rPh sb="0" eb="2">
      <t>マツムラ</t>
    </rPh>
    <rPh sb="3" eb="5">
      <t>トシヒデ</t>
    </rPh>
    <phoneticPr fontId="0" alignment="distributed"/>
  </si>
  <si>
    <t>クロスポイント･コンサルティング株式会社　</t>
    <rPh sb="16" eb="20">
      <t>カブシキガイシャ</t>
    </rPh>
    <phoneticPr fontId="27"/>
  </si>
  <si>
    <t>R7-0611001</t>
  </si>
  <si>
    <t>柴田　英樹</t>
    <rPh sb="0" eb="5">
      <t>シバタ　ヒデキ</t>
    </rPh>
    <phoneticPr fontId="44" alignment="distributed"/>
  </si>
  <si>
    <t>R7-0613001</t>
  </si>
  <si>
    <t>鈴木　文彦</t>
    <rPh sb="0" eb="2">
      <t>スズキ</t>
    </rPh>
    <rPh sb="3" eb="5">
      <t>フミヒコ</t>
    </rPh>
    <phoneticPr fontId="54" alignment="distributed"/>
  </si>
  <si>
    <t>R7-0623001</t>
  </si>
  <si>
    <t>濱田　新平</t>
    <rPh sb="0" eb="2">
      <t>ハマダ</t>
    </rPh>
    <rPh sb="3" eb="5">
      <t>シンペイ</t>
    </rPh>
    <phoneticPr fontId="54" alignment="distributed"/>
  </si>
  <si>
    <t>有限責任監査法人トーマツ
リスクアドバイザリー事業本部中京リスクアドバイザリー</t>
    <rPh sb="0" eb="8">
      <t>ユウゲンセキニンカンサホウジン</t>
    </rPh>
    <rPh sb="23" eb="25">
      <t>ジギョウ</t>
    </rPh>
    <rPh sb="25" eb="27">
      <t>ホンブ</t>
    </rPh>
    <rPh sb="27" eb="29">
      <t>チュウキョウ</t>
    </rPh>
    <phoneticPr fontId="35"/>
  </si>
  <si>
    <t>R7-0630001</t>
  </si>
  <si>
    <t>岡田　信一郎</t>
    <rPh sb="0" eb="2">
      <t>オカダ</t>
    </rPh>
    <rPh sb="3" eb="6">
      <t>シンイチロウ</t>
    </rPh>
    <phoneticPr fontId="29"/>
  </si>
  <si>
    <t>株式会社経営共創基盤</t>
    <rPh sb="0" eb="4">
      <t>カブシキガイシャ</t>
    </rPh>
    <rPh sb="4" eb="10">
      <t>ケ</t>
    </rPh>
    <phoneticPr fontId="29"/>
  </si>
  <si>
    <t>R7-0703001</t>
  </si>
  <si>
    <t>鈴木　夕輝</t>
    <rPh sb="0" eb="2">
      <t>スズキ</t>
    </rPh>
    <rPh sb="3" eb="5">
      <t>ユウキ</t>
    </rPh>
    <phoneticPr fontId="29"/>
  </si>
  <si>
    <t>岩手県北自動車株式会社</t>
    <rPh sb="0" eb="7">
      <t>イワテケンホクジドウシャ</t>
    </rPh>
    <rPh sb="7" eb="11">
      <t>カブシキガイシャ</t>
    </rPh>
    <phoneticPr fontId="29"/>
  </si>
  <si>
    <t>R7-0706001</t>
  </si>
  <si>
    <t>佐藤　司</t>
    <rPh sb="0" eb="2">
      <t>サトウ</t>
    </rPh>
    <rPh sb="3" eb="4">
      <t>ツカサ</t>
    </rPh>
    <phoneticPr fontId="54" alignment="distributed"/>
  </si>
  <si>
    <t>R7-0708001</t>
  </si>
  <si>
    <t>遠藤　隆光</t>
    <rPh sb="0" eb="2">
      <t>エンドウ</t>
    </rPh>
    <rPh sb="3" eb="5">
      <t>タカミツ</t>
    </rPh>
    <phoneticPr fontId="29"/>
  </si>
  <si>
    <t>株式会社みちのりホールディングス
茨城交通株式会社</t>
    <rPh sb="0" eb="4">
      <t>カブシキガイシャ</t>
    </rPh>
    <rPh sb="17" eb="21">
      <t>イバラキコウツウ</t>
    </rPh>
    <rPh sb="21" eb="25">
      <t>カブシキガイシャ</t>
    </rPh>
    <phoneticPr fontId="29"/>
  </si>
  <si>
    <t>R7-0709001</t>
  </si>
  <si>
    <t>秋山　祐之</t>
    <rPh sb="0" eb="2">
      <t>アキヤマ</t>
    </rPh>
    <rPh sb="3" eb="5">
      <t>ヒロユキ</t>
    </rPh>
    <phoneticPr fontId="46"/>
  </si>
  <si>
    <t>税理士法人アミック＆パートナーズ
公会計事業部／財務コンサルティング部</t>
  </si>
  <si>
    <t>R7-0713001</t>
  </si>
  <si>
    <t>佐藤　裕弥</t>
    <rPh sb="0" eb="2">
      <t>サトウ</t>
    </rPh>
    <rPh sb="3" eb="5">
      <t>ユウヤ</t>
    </rPh>
    <phoneticPr fontId="54" alignment="distributed"/>
  </si>
  <si>
    <t>早稲田大学研究院総合研究機構水循環システム研究所
早稲田大学商学学術院商学部</t>
  </si>
  <si>
    <t>R7-0713002</t>
  </si>
  <si>
    <t>豊泉　弥生</t>
    <rPh sb="0" eb="2">
      <t>トヨイズミ</t>
    </rPh>
    <rPh sb="3" eb="5">
      <t>ヤヨイ</t>
    </rPh>
    <phoneticPr fontId="54" alignment="distributed"/>
  </si>
  <si>
    <t>R7-0713004</t>
  </si>
  <si>
    <t>坂邊　淳也</t>
    <rPh sb="0" eb="2">
      <t>サカベ</t>
    </rPh>
    <rPh sb="3" eb="5">
      <t>ジュンヤ</t>
    </rPh>
    <phoneticPr fontId="54" alignment="distributed"/>
  </si>
  <si>
    <t>R7-0713005</t>
  </si>
  <si>
    <t>薮田　伸一</t>
    <rPh sb="0" eb="2">
      <t>ヤブタ</t>
    </rPh>
    <rPh sb="3" eb="5">
      <t>シンイチ</t>
    </rPh>
    <phoneticPr fontId="29"/>
  </si>
  <si>
    <t>R7-0713006</t>
  </si>
  <si>
    <t>渡部　淳一</t>
    <rPh sb="0" eb="2">
      <t>ワタナベ</t>
    </rPh>
    <rPh sb="3" eb="5">
      <t>ジュンイチ</t>
    </rPh>
    <phoneticPr fontId="54" alignment="distributed"/>
  </si>
  <si>
    <t>渡部淳一公認会計士事務所 代表
一般社団法人行政経営支援機構 代表理事</t>
  </si>
  <si>
    <t>R7-0718001</t>
  </si>
  <si>
    <t>中津　勝行</t>
    <rPh sb="0" eb="2">
      <t>ナカツ</t>
    </rPh>
    <rPh sb="3" eb="4">
      <t>マサ</t>
    </rPh>
    <rPh sb="4" eb="5">
      <t>ユキ</t>
    </rPh>
    <phoneticPr fontId="55" alignment="distributed"/>
  </si>
  <si>
    <t>税理士法人　合同経営会計事務所
（一般社団法人地方公会計研究センター）</t>
    <rPh sb="17" eb="19">
      <t>イッパン</t>
    </rPh>
    <rPh sb="19" eb="23">
      <t>シャダンホウジン</t>
    </rPh>
    <rPh sb="23" eb="26">
      <t>チホウコウ</t>
    </rPh>
    <rPh sb="26" eb="28">
      <t>カイケイ</t>
    </rPh>
    <rPh sb="28" eb="30">
      <t>ケンキュウ</t>
    </rPh>
    <phoneticPr fontId="44"/>
  </si>
  <si>
    <t>R7-0721001</t>
  </si>
  <si>
    <t>廣瀬　良太</t>
    <rPh sb="0" eb="2">
      <t>ヒロセ</t>
    </rPh>
    <rPh sb="3" eb="5">
      <t>リョウタ</t>
    </rPh>
    <phoneticPr fontId="55" alignment="distributed"/>
  </si>
  <si>
    <t>税理士法人ＴＡＣＴ高井法博会計事務所（一般財団法人地方公会計研究センター）</t>
    <rPh sb="19" eb="21">
      <t>イッパン</t>
    </rPh>
    <rPh sb="21" eb="23">
      <t>ザイダン</t>
    </rPh>
    <rPh sb="23" eb="25">
      <t>ホウジン</t>
    </rPh>
    <rPh sb="25" eb="27">
      <t>チホウ</t>
    </rPh>
    <rPh sb="27" eb="30">
      <t>コウカイケイ</t>
    </rPh>
    <rPh sb="30" eb="32">
      <t>ケンキュウ</t>
    </rPh>
    <phoneticPr fontId="44"/>
  </si>
  <si>
    <t>R7-0723001</t>
  </si>
  <si>
    <t>利行　淳</t>
    <rPh sb="0" eb="2">
      <t>トシユキ</t>
    </rPh>
    <rPh sb="3" eb="4">
      <t>ジュン</t>
    </rPh>
    <phoneticPr fontId="54" alignment="distributed"/>
  </si>
  <si>
    <t>利行公認会計士事務所</t>
    <rPh sb="0" eb="2">
      <t>トシユキ</t>
    </rPh>
    <rPh sb="2" eb="4">
      <t>コウニン</t>
    </rPh>
    <rPh sb="4" eb="6">
      <t>カイケイ</t>
    </rPh>
    <rPh sb="6" eb="7">
      <t>シ</t>
    </rPh>
    <rPh sb="7" eb="9">
      <t>ジム</t>
    </rPh>
    <rPh sb="9" eb="10">
      <t>ショ</t>
    </rPh>
    <phoneticPr fontId="51"/>
  </si>
  <si>
    <t>R7-0725002</t>
  </si>
  <si>
    <t>廣瀬　浩志</t>
    <rPh sb="0" eb="2">
      <t>ヒロセ</t>
    </rPh>
    <rPh sb="3" eb="5">
      <t>コウジ</t>
    </rPh>
    <phoneticPr fontId="54" alignment="distributed"/>
  </si>
  <si>
    <t>(株)カウンティコンサルティング　代表取締役</t>
  </si>
  <si>
    <t>R7-0727001</t>
  </si>
  <si>
    <t>菅原　正明</t>
    <rPh sb="0" eb="2">
      <t>スガハラ</t>
    </rPh>
    <rPh sb="3" eb="5">
      <t>マサアキ</t>
    </rPh>
    <phoneticPr fontId="54" alignment="distributed"/>
  </si>
  <si>
    <t>菅原正明公認会計士・税理士事務所</t>
    <rPh sb="0" eb="2">
      <t>スガハラ</t>
    </rPh>
    <rPh sb="2" eb="4">
      <t>マサアキ</t>
    </rPh>
    <rPh sb="4" eb="6">
      <t>コウニン</t>
    </rPh>
    <rPh sb="6" eb="8">
      <t>カイケイ</t>
    </rPh>
    <rPh sb="8" eb="9">
      <t>シ</t>
    </rPh>
    <rPh sb="10" eb="13">
      <t>ゼイリシ</t>
    </rPh>
    <rPh sb="13" eb="15">
      <t>ジム</t>
    </rPh>
    <rPh sb="15" eb="16">
      <t>ショ</t>
    </rPh>
    <phoneticPr fontId="35"/>
  </si>
  <si>
    <t>R7-0727002</t>
  </si>
  <si>
    <t>嶋﨑　諒</t>
    <rPh sb="0" eb="2">
      <t>シマザキ</t>
    </rPh>
    <rPh sb="3" eb="4">
      <t>リョウ</t>
    </rPh>
    <phoneticPr fontId="54" alignment="distributed"/>
  </si>
  <si>
    <t>R7-0727004</t>
  </si>
  <si>
    <t>芝　弘至</t>
    <rPh sb="0" eb="1">
      <t>シバ</t>
    </rPh>
    <rPh sb="2" eb="3">
      <t>ヒロ</t>
    </rPh>
    <rPh sb="3" eb="4">
      <t>シ</t>
    </rPh>
    <phoneticPr fontId="54" alignment="distributed"/>
  </si>
  <si>
    <t>R7-0727006</t>
  </si>
  <si>
    <t>松田　章汰</t>
    <rPh sb="0" eb="2">
      <t>マツダ</t>
    </rPh>
    <rPh sb="3" eb="5">
      <t>ショウタ</t>
    </rPh>
    <phoneticPr fontId="55" alignment="distributed"/>
  </si>
  <si>
    <t>R7-0731001</t>
  </si>
  <si>
    <t>山中　良典</t>
    <rPh sb="0" eb="2">
      <t>ヤマナカ</t>
    </rPh>
    <rPh sb="3" eb="5">
      <t>ヨシノリ</t>
    </rPh>
    <phoneticPr fontId="54" alignment="distributed"/>
  </si>
  <si>
    <t>株式会社フリーフライト（一般社団法人地方公会計研究センター）
山陰センター</t>
    <rPh sb="31" eb="33">
      <t>サンイン</t>
    </rPh>
    <phoneticPr fontId="44"/>
  </si>
  <si>
    <t>R7-0731002</t>
  </si>
  <si>
    <t>田住　光佑</t>
    <rPh sb="0" eb="2">
      <t>タズミ</t>
    </rPh>
    <rPh sb="3" eb="5">
      <t>コウスケ</t>
    </rPh>
    <phoneticPr fontId="18"/>
  </si>
  <si>
    <t>株式会社　E.S CONSULTING GROUP</t>
    <rPh sb="0" eb="4">
      <t>カブシキガイシャ</t>
    </rPh>
    <phoneticPr fontId="18"/>
  </si>
  <si>
    <t>R7-0734002</t>
  </si>
  <si>
    <t>川口　知幸</t>
    <rPh sb="0" eb="2">
      <t>カワグチ</t>
    </rPh>
    <rPh sb="3" eb="5">
      <t>トモユキ</t>
    </rPh>
    <phoneticPr fontId="54" alignment="distributed"/>
  </si>
  <si>
    <t>R7-0736001</t>
  </si>
  <si>
    <t>稲生　正夫</t>
    <rPh sb="0" eb="2">
      <t>イナオ</t>
    </rPh>
    <rPh sb="3" eb="5">
      <t>マサオ</t>
    </rPh>
    <phoneticPr fontId="16"/>
  </si>
  <si>
    <t>株式会社　地域科学研究所　Social Impact事業部</t>
    <rPh sb="0" eb="4">
      <t>カブシキガイシャ</t>
    </rPh>
    <rPh sb="5" eb="12">
      <t>チイキカガクケンキュウショ</t>
    </rPh>
    <phoneticPr fontId="16"/>
  </si>
  <si>
    <t>R7-0801001</t>
  </si>
  <si>
    <t>山形　巧哉</t>
    <rPh sb="0" eb="2">
      <t>ヤマガタ</t>
    </rPh>
    <rPh sb="3" eb="5">
      <t>タクヤ</t>
    </rPh>
    <phoneticPr fontId="24" alignment="distributed"/>
  </si>
  <si>
    <t>合同会社山形巧哉デザイン事務所</t>
    <rPh sb="0" eb="4">
      <t xml:space="preserve">ゴウドウガイシャ </t>
    </rPh>
    <rPh sb="4" eb="8">
      <t xml:space="preserve">ヤマガタタクヤ </t>
    </rPh>
    <rPh sb="14" eb="15">
      <t xml:space="preserve">ショ </t>
    </rPh>
    <phoneticPr fontId="24"/>
  </si>
  <si>
    <t>R7-0801002</t>
  </si>
  <si>
    <t>山田　貴之</t>
    <rPh sb="0" eb="2">
      <t>ヤマダ</t>
    </rPh>
    <rPh sb="3" eb="5">
      <t>タカユキ</t>
    </rPh>
    <phoneticPr fontId="24" alignment="distributed"/>
  </si>
  <si>
    <t>株式会社　HARP（ハープ）　企画営業部長</t>
    <rPh sb="0" eb="4">
      <t>カブシキカイシャ</t>
    </rPh>
    <rPh sb="15" eb="17">
      <t>キカク</t>
    </rPh>
    <rPh sb="17" eb="19">
      <t>エイギョウ</t>
    </rPh>
    <rPh sb="19" eb="21">
      <t>ブチョウ</t>
    </rPh>
    <phoneticPr fontId="24"/>
  </si>
  <si>
    <t>R7-0801003</t>
  </si>
  <si>
    <t>柴田　諭</t>
    <rPh sb="0" eb="2">
      <t>シバタ</t>
    </rPh>
    <rPh sb="3" eb="4">
      <t>サトシ</t>
    </rPh>
    <phoneticPr fontId="24" alignment="distributed"/>
  </si>
  <si>
    <t>株式会社HARP　執行役員</t>
    <rPh sb="0" eb="8">
      <t>カイシャ</t>
    </rPh>
    <rPh sb="9" eb="13">
      <t>シッコウヤクイン</t>
    </rPh>
    <phoneticPr fontId="24"/>
  </si>
  <si>
    <t>R7-0801004</t>
  </si>
  <si>
    <t>村上　順一</t>
    <rPh sb="0" eb="5">
      <t>ムラカミ　ジュンイチ</t>
    </rPh>
    <phoneticPr fontId="24" alignment="distributed"/>
  </si>
  <si>
    <t>㈱HARP　常務取締役</t>
    <rPh sb="6" eb="8">
      <t>ジョウム</t>
    </rPh>
    <rPh sb="8" eb="11">
      <t>トリシマリヤク</t>
    </rPh>
    <phoneticPr fontId="24"/>
  </si>
  <si>
    <t>R7-0801005</t>
  </si>
  <si>
    <t>丸田　之人</t>
    <rPh sb="0" eb="2">
      <t>マルタ</t>
    </rPh>
    <rPh sb="3" eb="4">
      <t>ユキ</t>
    </rPh>
    <rPh sb="4" eb="5">
      <t>ト</t>
    </rPh>
    <phoneticPr fontId="24" alignment="distributed"/>
  </si>
  <si>
    <t>室蘭市　経済部緊急経済対策室</t>
    <rPh sb="0" eb="3">
      <t>ムロランシ</t>
    </rPh>
    <rPh sb="4" eb="7">
      <t>ケイザイブ</t>
    </rPh>
    <rPh sb="7" eb="9">
      <t>キンキュウ</t>
    </rPh>
    <rPh sb="9" eb="11">
      <t>ケイザイ</t>
    </rPh>
    <rPh sb="11" eb="14">
      <t>タイサクシツ</t>
    </rPh>
    <phoneticPr fontId="20"/>
  </si>
  <si>
    <t>R7-0801006</t>
  </si>
  <si>
    <t>本多　康幸</t>
    <rPh sb="0" eb="2">
      <t>ホンダ</t>
    </rPh>
    <rPh sb="3" eb="5">
      <t>ヤスユキ</t>
    </rPh>
    <phoneticPr fontId="24" alignment="distributed"/>
  </si>
  <si>
    <t>元　株式会社ＨＡＲＰ
ＮＴＴアドバンステクノロジ株式会社 北海道支店</t>
    <rPh sb="0" eb="1">
      <t>モト</t>
    </rPh>
    <rPh sb="2" eb="6">
      <t>カブシキガイシャ</t>
    </rPh>
    <rPh sb="24" eb="28">
      <t>カブシキガイシャ</t>
    </rPh>
    <rPh sb="29" eb="34">
      <t>ホッカイドウシテン</t>
    </rPh>
    <phoneticPr fontId="24"/>
  </si>
  <si>
    <t>R7-0801007</t>
  </si>
  <si>
    <t>近藤　晃司</t>
    <rPh sb="0" eb="2">
      <t>コンドウ</t>
    </rPh>
    <rPh sb="3" eb="5">
      <t>コウジ</t>
    </rPh>
    <phoneticPr fontId="29" alignment="distributed"/>
  </si>
  <si>
    <t>株式会社HARP</t>
    <rPh sb="0" eb="4">
      <t>カブシキカイシャ</t>
    </rPh>
    <phoneticPr fontId="29"/>
  </si>
  <si>
    <t>R7-0801008</t>
  </si>
  <si>
    <t>高村　茂</t>
    <rPh sb="0" eb="2">
      <t>タカムラ</t>
    </rPh>
    <rPh sb="3" eb="4">
      <t>シゲル</t>
    </rPh>
    <phoneticPr fontId="30" alignment="distributed"/>
  </si>
  <si>
    <t>北海道科学大学・人間社会学科・教授</t>
    <rPh sb="0" eb="7">
      <t>ホッカイドウカガクダイガク</t>
    </rPh>
    <rPh sb="8" eb="10">
      <t>ニンゲン</t>
    </rPh>
    <rPh sb="10" eb="12">
      <t>シャカイ</t>
    </rPh>
    <rPh sb="12" eb="14">
      <t>ガッカ</t>
    </rPh>
    <rPh sb="15" eb="17">
      <t>キョウジュ</t>
    </rPh>
    <phoneticPr fontId="30"/>
  </si>
  <si>
    <t>R7-0801009</t>
  </si>
  <si>
    <t>白井　芳明</t>
    <rPh sb="0" eb="2">
      <t>シライ</t>
    </rPh>
    <rPh sb="3" eb="5">
      <t>ヨシアキ</t>
    </rPh>
    <phoneticPr fontId="30" alignment="distributed"/>
  </si>
  <si>
    <t>株式会社つうけんITビジネス事業部マーケティング部</t>
    <rPh sb="0" eb="4">
      <t>カブシキガイシャ</t>
    </rPh>
    <rPh sb="14" eb="17">
      <t>ジギョウブ</t>
    </rPh>
    <rPh sb="24" eb="25">
      <t>ブ</t>
    </rPh>
    <phoneticPr fontId="30"/>
  </si>
  <si>
    <t>R7-0801011</t>
  </si>
  <si>
    <t>山崎　記敬</t>
    <rPh sb="0" eb="2">
      <t>ヤマザキ　</t>
    </rPh>
    <rPh sb="3" eb="5">
      <t>ノリユキ</t>
    </rPh>
    <phoneticPr fontId="0"/>
  </si>
  <si>
    <t>株式会社HARP　取締役総務部長</t>
  </si>
  <si>
    <t>R7-0801012</t>
  </si>
  <si>
    <t>犬飼　智人</t>
    <rPh sb="0" eb="2">
      <t>イヌカイ</t>
    </rPh>
    <rPh sb="3" eb="5">
      <t>トモヒト</t>
    </rPh>
    <phoneticPr fontId="0"/>
  </si>
  <si>
    <t>リコージャパン株式会社
デジタルサービス営業本部
北海道支社公共営業部公共３グループ　リーダー</t>
  </si>
  <si>
    <t>R7-0801013</t>
  </si>
  <si>
    <t>古川　泰人</t>
    <rPh sb="0" eb="2">
      <t>フルカワ</t>
    </rPh>
    <rPh sb="3" eb="5">
      <t>ヤスト</t>
    </rPh>
    <phoneticPr fontId="19"/>
  </si>
  <si>
    <t xml:space="preserve">株式会社MIERUNE取締役・CMO
一般社団法人 Code for Japan フェロー
総務省地域情報化アドバイザー
酪農学園大学　農食環境学群特任講師																																														</t>
  </si>
  <si>
    <t>R7-0801014</t>
  </si>
  <si>
    <t>菊地　徹</t>
    <rPh sb="0" eb="2">
      <t>キクチ</t>
    </rPh>
    <rPh sb="3" eb="4">
      <t>トオル</t>
    </rPh>
    <phoneticPr fontId="0"/>
  </si>
  <si>
    <t>登別市総務部DX推進室</t>
    <rPh sb="0" eb="3">
      <t>ノボリベツシ</t>
    </rPh>
    <rPh sb="3" eb="6">
      <t>ソウムブ</t>
    </rPh>
    <rPh sb="8" eb="11">
      <t>スイシンシツ</t>
    </rPh>
    <phoneticPr fontId="0"/>
  </si>
  <si>
    <t>R7-0801015</t>
  </si>
  <si>
    <t>及川　慎太郎</t>
    <rPh sb="0" eb="2">
      <t>オイカワ</t>
    </rPh>
    <rPh sb="3" eb="6">
      <t>シンタロウ</t>
    </rPh>
    <phoneticPr fontId="17"/>
  </si>
  <si>
    <t>北見市　総務部　人材育成主幹</t>
    <rPh sb="0" eb="3">
      <t>キタミシ</t>
    </rPh>
    <rPh sb="4" eb="7">
      <t>ソウムブ</t>
    </rPh>
    <rPh sb="8" eb="14">
      <t>ジンザイイクセイシュカン</t>
    </rPh>
    <phoneticPr fontId="17"/>
  </si>
  <si>
    <t>R7-0801016</t>
  </si>
  <si>
    <t>田中　淳一</t>
    <rPh sb="0" eb="2">
      <t>タナカ</t>
    </rPh>
    <rPh sb="3" eb="5">
      <t>ジュンイチ</t>
    </rPh>
    <phoneticPr fontId="19"/>
  </si>
  <si>
    <t>株式会社うるら</t>
    <rPh sb="0" eb="4">
      <t>カブシキガイシャ</t>
    </rPh>
    <phoneticPr fontId="19"/>
  </si>
  <si>
    <t>R7-0801017</t>
  </si>
  <si>
    <t>秋葉　賢</t>
    <rPh sb="0" eb="2">
      <t>アキバ</t>
    </rPh>
    <rPh sb="3" eb="4">
      <t>ケン</t>
    </rPh>
    <phoneticPr fontId="4"/>
  </si>
  <si>
    <t>恵庭市消防本部　警防課</t>
    <rPh sb="0" eb="3">
      <t>エニワシ</t>
    </rPh>
    <rPh sb="3" eb="5">
      <t>ショウボウ</t>
    </rPh>
    <rPh sb="5" eb="7">
      <t>ホンブ</t>
    </rPh>
    <rPh sb="8" eb="11">
      <t>ケイボウカ</t>
    </rPh>
    <phoneticPr fontId="4"/>
  </si>
  <si>
    <t>R7-0801018</t>
  </si>
  <si>
    <t>木村　栄一</t>
    <rPh sb="0" eb="2">
      <t>キムラ</t>
    </rPh>
    <rPh sb="3" eb="5">
      <t>エイイチ</t>
    </rPh>
    <phoneticPr fontId="29" alignment="distributed"/>
  </si>
  <si>
    <t>富良野市　総務部スマートシティ戦略室スマートシティ戦略課長</t>
    <rPh sb="0" eb="4">
      <t>フラノシ</t>
    </rPh>
    <rPh sb="5" eb="8">
      <t>ソウムブ</t>
    </rPh>
    <rPh sb="15" eb="18">
      <t>センリャクシツ</t>
    </rPh>
    <rPh sb="25" eb="29">
      <t>センリャクカチョウ</t>
    </rPh>
    <phoneticPr fontId="29"/>
  </si>
  <si>
    <t>R7-0802001</t>
  </si>
  <si>
    <t>米田　剛</t>
    <rPh sb="0" eb="2">
      <t xml:space="preserve">マイタ </t>
    </rPh>
    <rPh sb="3" eb="4">
      <t>ツヨシ</t>
    </rPh>
    <phoneticPr fontId="30" alignment="distributed"/>
  </si>
  <si>
    <t>一般社団法人ソーシャルシフトアシスト　代表理事</t>
    <rPh sb="0" eb="2">
      <t xml:space="preserve">イッパンシャｄサｎ </t>
    </rPh>
    <rPh sb="2" eb="4">
      <t xml:space="preserve">シャダｎ </t>
    </rPh>
    <rPh sb="4" eb="6">
      <t xml:space="preserve">ホウジｎ </t>
    </rPh>
    <rPh sb="19" eb="21">
      <t xml:space="preserve">ダイヒョウ </t>
    </rPh>
    <rPh sb="21" eb="23">
      <t xml:space="preserve">リジ </t>
    </rPh>
    <phoneticPr fontId="30"/>
  </si>
  <si>
    <t>R7-0803001</t>
  </si>
  <si>
    <t>福山　宏</t>
    <rPh sb="0" eb="4">
      <t>フクヤマ　ヒロシ</t>
    </rPh>
    <phoneticPr fontId="24" alignment="distributed"/>
  </si>
  <si>
    <t>株式会社地域活性化総合研究所
取締役　主席研究員</t>
    <rPh sb="0" eb="4">
      <t>カブシキカイシャ</t>
    </rPh>
    <rPh sb="4" eb="6">
      <t>チイキ</t>
    </rPh>
    <rPh sb="6" eb="9">
      <t>カッセイカ</t>
    </rPh>
    <rPh sb="9" eb="11">
      <t>ソウゴウ</t>
    </rPh>
    <rPh sb="11" eb="14">
      <t>ケンキュウショ</t>
    </rPh>
    <rPh sb="15" eb="18">
      <t>トリシマリヤク</t>
    </rPh>
    <rPh sb="19" eb="21">
      <t>シュセキ</t>
    </rPh>
    <rPh sb="21" eb="24">
      <t>ケンキュウイン</t>
    </rPh>
    <phoneticPr fontId="24"/>
  </si>
  <si>
    <t>R7-0803002</t>
  </si>
  <si>
    <t>野村　行憲</t>
    <rPh sb="0" eb="5">
      <t>ノムラ　　ユキノリ</t>
    </rPh>
    <phoneticPr fontId="24" alignment="distributed"/>
  </si>
  <si>
    <t>ワイノムラドットコム（YNOMURA.COM）・代表・システムアナリスト</t>
    <rPh sb="24" eb="26">
      <t xml:space="preserve">ダイヒョウ </t>
    </rPh>
    <phoneticPr fontId="24"/>
  </si>
  <si>
    <t>R7-0803003</t>
  </si>
  <si>
    <t>伊藤　憲三</t>
    <rPh sb="0" eb="5">
      <t>イトウ　ケンゾウ</t>
    </rPh>
    <phoneticPr fontId="30" alignment="distributed"/>
  </si>
  <si>
    <t>R7-0804002</t>
  </si>
  <si>
    <t>小野　桂二</t>
    <rPh sb="0" eb="2">
      <t>オノ</t>
    </rPh>
    <rPh sb="3" eb="5">
      <t>ケイジ</t>
    </rPh>
    <phoneticPr fontId="30" alignment="distributed"/>
  </si>
  <si>
    <t>株式会社アイ・ティ・シー・キューブ
代表取締役</t>
    <rPh sb="0" eb="4">
      <t>カブシキガイシャ</t>
    </rPh>
    <rPh sb="18" eb="23">
      <t>ダイヒョウトリシマリヤク</t>
    </rPh>
    <phoneticPr fontId="30"/>
  </si>
  <si>
    <t>R7-0804003</t>
  </si>
  <si>
    <t>栗城　和也</t>
    <rPh sb="0" eb="2">
      <t>クリキ</t>
    </rPh>
    <rPh sb="3" eb="5">
      <t>カズヤ</t>
    </rPh>
    <phoneticPr fontId="0"/>
  </si>
  <si>
    <t>のどかサポート合同会社
CEO</t>
  </si>
  <si>
    <t>R7-0805001</t>
  </si>
  <si>
    <t>瀧本　和弘</t>
    <rPh sb="0" eb="5">
      <t>タキモト　カズヒロ</t>
    </rPh>
    <phoneticPr fontId="24" alignment="distributed"/>
  </si>
  <si>
    <t>秋田県企画振興部デジタル政策推進課</t>
    <rPh sb="0" eb="2">
      <t>アキタ</t>
    </rPh>
    <rPh sb="2" eb="3">
      <t>ケン</t>
    </rPh>
    <rPh sb="3" eb="5">
      <t>キカク</t>
    </rPh>
    <rPh sb="5" eb="8">
      <t>シンコウブ</t>
    </rPh>
    <phoneticPr fontId="20"/>
  </si>
  <si>
    <t>R7-0806001</t>
  </si>
  <si>
    <t>佐藤　智明</t>
    <rPh sb="0" eb="2">
      <t>サトウ</t>
    </rPh>
    <rPh sb="3" eb="5">
      <t>トモアキ</t>
    </rPh>
    <phoneticPr fontId="26" alignment="distributed"/>
  </si>
  <si>
    <r>
      <t>酒田地区広域行政組合・消防</t>
    </r>
    <r>
      <rPr>
        <sz val="14"/>
        <rFont val="ＭＳ Ｐゴシック"/>
        <family val="3"/>
        <charset val="128"/>
      </rPr>
      <t>署</t>
    </r>
    <r>
      <rPr>
        <sz val="14"/>
        <rFont val="游ゴシック"/>
        <family val="3"/>
        <charset val="128"/>
        <scheme val="minor"/>
      </rPr>
      <t>消防第一課</t>
    </r>
    <rPh sb="0" eb="2">
      <t>サカタ</t>
    </rPh>
    <rPh sb="2" eb="4">
      <t>チク</t>
    </rPh>
    <rPh sb="4" eb="6">
      <t>コウイキ</t>
    </rPh>
    <rPh sb="6" eb="8">
      <t>ギョウセイ</t>
    </rPh>
    <rPh sb="8" eb="10">
      <t>クミアイ</t>
    </rPh>
    <rPh sb="11" eb="14">
      <t>ショウボウショ</t>
    </rPh>
    <rPh sb="14" eb="16">
      <t>ショウボウ</t>
    </rPh>
    <rPh sb="16" eb="17">
      <t>ダイ</t>
    </rPh>
    <rPh sb="17" eb="18">
      <t>イチ</t>
    </rPh>
    <rPh sb="18" eb="19">
      <t>カ</t>
    </rPh>
    <phoneticPr fontId="4"/>
  </si>
  <si>
    <t>R7-0806002</t>
  </si>
  <si>
    <t>八鍬　直紀</t>
    <rPh sb="0" eb="2">
      <t>ヤクワ</t>
    </rPh>
    <rPh sb="3" eb="5">
      <t>ナオキ</t>
    </rPh>
    <phoneticPr fontId="27"/>
  </si>
  <si>
    <t>村山市政策推進課デジタル政策係</t>
    <rPh sb="0" eb="3">
      <t>ムラヤマシ</t>
    </rPh>
    <rPh sb="3" eb="5">
      <t>セイサク</t>
    </rPh>
    <rPh sb="5" eb="8">
      <t>スイシンカ</t>
    </rPh>
    <rPh sb="12" eb="14">
      <t>セイサク</t>
    </rPh>
    <rPh sb="14" eb="15">
      <t>カカリ</t>
    </rPh>
    <phoneticPr fontId="27"/>
  </si>
  <si>
    <t>R7-0807001</t>
  </si>
  <si>
    <t>石井　雄介</t>
    <rPh sb="0" eb="2">
      <t>イシイ</t>
    </rPh>
    <rPh sb="3" eb="5">
      <t>ユウスケ</t>
    </rPh>
    <phoneticPr fontId="28"/>
  </si>
  <si>
    <t>本宮市役所　財務部　財政課　デジタル推進係</t>
    <rPh sb="0" eb="5">
      <t>モトミヤシヤクショ</t>
    </rPh>
    <rPh sb="6" eb="9">
      <t>ザイムブ</t>
    </rPh>
    <rPh sb="10" eb="13">
      <t>ザイセイカ</t>
    </rPh>
    <rPh sb="18" eb="20">
      <t>スイシン</t>
    </rPh>
    <rPh sb="20" eb="21">
      <t>カカリ</t>
    </rPh>
    <phoneticPr fontId="28"/>
  </si>
  <si>
    <t>R7-0807002</t>
  </si>
  <si>
    <t>後藤　守江</t>
    <rPh sb="0" eb="2">
      <t>ゴトウ</t>
    </rPh>
    <rPh sb="3" eb="5">
      <t>モリエ</t>
    </rPh>
    <phoneticPr fontId="28"/>
  </si>
  <si>
    <t>CoCoConsulting株式会社（管理部門責任者）
NPO法人寺子屋方丈舎（監事）
一般社団法人フルールドベリー（業務執行理事）
行政書士ごとう守江事務所（代表/特定行政書士）</t>
    <rPh sb="14" eb="18">
      <t>カブシキカイシャ</t>
    </rPh>
    <rPh sb="19" eb="23">
      <t>カンリブモン</t>
    </rPh>
    <rPh sb="23" eb="26">
      <t>セキニンシャ</t>
    </rPh>
    <rPh sb="67" eb="71">
      <t>ギョウセイショシ</t>
    </rPh>
    <rPh sb="74" eb="76">
      <t>モリエ</t>
    </rPh>
    <rPh sb="76" eb="79">
      <t>ジムショ</t>
    </rPh>
    <rPh sb="80" eb="82">
      <t>ダイヒョウ</t>
    </rPh>
    <rPh sb="83" eb="89">
      <t>トクテイギョウセイショシ</t>
    </rPh>
    <phoneticPr fontId="28"/>
  </si>
  <si>
    <t>R7-0807003</t>
  </si>
  <si>
    <t>馬場　啓太</t>
    <rPh sb="0" eb="5">
      <t>ババ</t>
    </rPh>
    <phoneticPr fontId="29"/>
  </si>
  <si>
    <t>CoCo Consulting　株式会社　公共コンサルティング担当</t>
    <rPh sb="16" eb="18">
      <t>カブシキ</t>
    </rPh>
    <rPh sb="18" eb="20">
      <t>カイセィア</t>
    </rPh>
    <rPh sb="21" eb="23">
      <t>コウキョウ</t>
    </rPh>
    <rPh sb="31" eb="33">
      <t>タントウ</t>
    </rPh>
    <phoneticPr fontId="29"/>
  </si>
  <si>
    <t>R7-0807004</t>
  </si>
  <si>
    <t>玉水　まどか</t>
  </si>
  <si>
    <t>CoCoConsulting 株式会社（管理部門）</t>
  </si>
  <si>
    <t>R7-0808001</t>
  </si>
  <si>
    <t>佐藤　洋輔</t>
    <rPh sb="0" eb="5">
      <t>サトウ　ヨウスケ</t>
    </rPh>
    <phoneticPr fontId="24" alignment="distributed"/>
  </si>
  <si>
    <t>東海村　総合戦略部　地域戦略課　DX・働き方改革担当課長補佐</t>
    <rPh sb="0" eb="3">
      <t>トウカイムラ</t>
    </rPh>
    <rPh sb="4" eb="6">
      <t>ソウゴウ</t>
    </rPh>
    <rPh sb="6" eb="8">
      <t>センリャク</t>
    </rPh>
    <rPh sb="8" eb="9">
      <t>ブ</t>
    </rPh>
    <rPh sb="10" eb="12">
      <t>チイキ</t>
    </rPh>
    <rPh sb="12" eb="14">
      <t>センリャク</t>
    </rPh>
    <rPh sb="14" eb="15">
      <t>カ</t>
    </rPh>
    <rPh sb="19" eb="20">
      <t>ハタラ</t>
    </rPh>
    <rPh sb="21" eb="22">
      <t>カタ</t>
    </rPh>
    <rPh sb="22" eb="24">
      <t>カイカク</t>
    </rPh>
    <rPh sb="24" eb="26">
      <t>タントウ</t>
    </rPh>
    <rPh sb="26" eb="28">
      <t>カチョウ</t>
    </rPh>
    <rPh sb="28" eb="30">
      <t>ホサ</t>
    </rPh>
    <phoneticPr fontId="25"/>
  </si>
  <si>
    <t>R7-0808002</t>
  </si>
  <si>
    <t>家中　賢作</t>
    <rPh sb="0" eb="2">
      <t>イエナカ</t>
    </rPh>
    <rPh sb="3" eb="5">
      <t>ケンサク</t>
    </rPh>
    <phoneticPr fontId="24" alignment="distributed"/>
  </si>
  <si>
    <t>つくば市政策イノベーション部情報政策課
課長補佐</t>
    <rPh sb="3" eb="4">
      <t>シ</t>
    </rPh>
    <rPh sb="4" eb="6">
      <t>セイサク</t>
    </rPh>
    <rPh sb="13" eb="14">
      <t>ブ</t>
    </rPh>
    <rPh sb="14" eb="16">
      <t>ジョウホウ</t>
    </rPh>
    <rPh sb="16" eb="19">
      <t>セイサクカ</t>
    </rPh>
    <rPh sb="20" eb="22">
      <t>カチョウ</t>
    </rPh>
    <rPh sb="22" eb="24">
      <t>ホサ</t>
    </rPh>
    <phoneticPr fontId="24"/>
  </si>
  <si>
    <t>R7-0808003</t>
  </si>
  <si>
    <t>三輪　修平</t>
    <rPh sb="0" eb="2">
      <t>ミワ</t>
    </rPh>
    <rPh sb="3" eb="5">
      <t>シュウヘイ</t>
    </rPh>
    <phoneticPr fontId="30" alignment="distributed"/>
  </si>
  <si>
    <t>R7-0808004</t>
  </si>
  <si>
    <t>遠藤　学</t>
    <rPh sb="0" eb="2">
      <t>エンドウ</t>
    </rPh>
    <rPh sb="3" eb="4">
      <t>マナブ</t>
    </rPh>
    <phoneticPr fontId="25" alignment="distributed"/>
  </si>
  <si>
    <t>株式会社日立システムズ 全国プラットフォーム事業部東日本第二サービス本部第二サービス部</t>
  </si>
  <si>
    <t>R7-0810001</t>
  </si>
  <si>
    <t>岡田　亜衣子</t>
    <rPh sb="0" eb="6">
      <t>オカダ　アイコ</t>
    </rPh>
    <phoneticPr fontId="24" alignment="distributed"/>
  </si>
  <si>
    <t>群馬県　知事戦略部　DX推進監</t>
    <rPh sb="0" eb="3">
      <t>グンマケン</t>
    </rPh>
    <rPh sb="4" eb="9">
      <t>チジセンリャクブ</t>
    </rPh>
    <rPh sb="12" eb="15">
      <t>スイシンカン</t>
    </rPh>
    <phoneticPr fontId="24"/>
  </si>
  <si>
    <t>R7-0811001</t>
  </si>
  <si>
    <t>宮﨑　昌美</t>
    <rPh sb="0" eb="5">
      <t>ミヤザキ　マサミ</t>
    </rPh>
    <phoneticPr fontId="24" alignment="distributed"/>
  </si>
  <si>
    <t>株式会社アイネス　自治体DXソリューション部　シニアコンサルタント</t>
    <rPh sb="0" eb="4">
      <t>カブシキガイシャ</t>
    </rPh>
    <rPh sb="9" eb="12">
      <t>ジチタイ</t>
    </rPh>
    <rPh sb="21" eb="22">
      <t>ブ</t>
    </rPh>
    <phoneticPr fontId="24"/>
  </si>
  <si>
    <t>R7-0811002</t>
  </si>
  <si>
    <t>大山　水帆</t>
    <rPh sb="0" eb="2">
      <t>オオヤマ</t>
    </rPh>
    <rPh sb="3" eb="5">
      <t>ミズホ</t>
    </rPh>
    <phoneticPr fontId="24" alignment="distributed"/>
  </si>
  <si>
    <t>戸田市企画財政部次長兼デジタル戦略室長</t>
    <rPh sb="0" eb="3">
      <t>トダシ</t>
    </rPh>
    <rPh sb="3" eb="5">
      <t>キカク</t>
    </rPh>
    <rPh sb="5" eb="7">
      <t>ザイセイ</t>
    </rPh>
    <rPh sb="7" eb="8">
      <t>ブ</t>
    </rPh>
    <rPh sb="8" eb="10">
      <t>ジチョウ</t>
    </rPh>
    <rPh sb="10" eb="11">
      <t>ケン</t>
    </rPh>
    <rPh sb="15" eb="18">
      <t>センリャクシツ</t>
    </rPh>
    <rPh sb="18" eb="19">
      <t>チョウ</t>
    </rPh>
    <phoneticPr fontId="24"/>
  </si>
  <si>
    <t>R7-0811003</t>
  </si>
  <si>
    <t>石塚　敏之</t>
    <rPh sb="0" eb="2">
      <t>イシツカ</t>
    </rPh>
    <rPh sb="3" eb="5">
      <t>トシユキ</t>
    </rPh>
    <phoneticPr fontId="31" alignment="distributed"/>
  </si>
  <si>
    <t>狭山市情報政策官
聖学院大学研究員
Office向山　代表</t>
  </si>
  <si>
    <t>R7-0811004</t>
  </si>
  <si>
    <t>本山　政志</t>
    <rPh sb="0" eb="2">
      <t>モトヤマ</t>
    </rPh>
    <rPh sb="3" eb="5">
      <t>マサシ</t>
    </rPh>
    <phoneticPr fontId="30" alignment="distributed"/>
  </si>
  <si>
    <t>埼玉県町村会情報システム共同化推進室長</t>
    <rPh sb="0" eb="3">
      <t>サイタマケン</t>
    </rPh>
    <rPh sb="3" eb="6">
      <t>チョウソンカイ</t>
    </rPh>
    <rPh sb="6" eb="8">
      <t>ジョウホウ</t>
    </rPh>
    <rPh sb="12" eb="15">
      <t>キョウドウカ</t>
    </rPh>
    <rPh sb="15" eb="18">
      <t>スイシンシツ</t>
    </rPh>
    <phoneticPr fontId="30"/>
  </si>
  <si>
    <t>R7-0811005</t>
  </si>
  <si>
    <t>齋藤　理栄</t>
    <rPh sb="0" eb="2">
      <t>サイトウ</t>
    </rPh>
    <rPh sb="3" eb="5">
      <t>リエ</t>
    </rPh>
    <phoneticPr fontId="0"/>
  </si>
  <si>
    <t>深谷市役所・市民生活部　収税課</t>
  </si>
  <si>
    <t>R7-0811006</t>
  </si>
  <si>
    <t>原田　敬志</t>
    <rPh sb="0" eb="2">
      <t>ハラダ</t>
    </rPh>
    <rPh sb="3" eb="5">
      <t>タカシ</t>
    </rPh>
    <phoneticPr fontId="54" alignment="distributed"/>
  </si>
  <si>
    <t>さいたま市消防局　警防部　救急課</t>
    <rPh sb="4" eb="5">
      <t>シ</t>
    </rPh>
    <rPh sb="5" eb="8">
      <t>ショウボウキョク</t>
    </rPh>
    <rPh sb="9" eb="12">
      <t>ケイボウブ</t>
    </rPh>
    <rPh sb="13" eb="16">
      <t>キュウキュウカ</t>
    </rPh>
    <phoneticPr fontId="4"/>
  </si>
  <si>
    <t>R7-0811007</t>
  </si>
  <si>
    <t>細谷　有策</t>
    <rPh sb="0" eb="2">
      <t>ホソヤ</t>
    </rPh>
    <rPh sb="3" eb="5">
      <t>ユウサク</t>
    </rPh>
    <phoneticPr fontId="14"/>
  </si>
  <si>
    <t>一般財団法人GovTech東京　DX協働本部　区市町村DXグループ　エキスパート</t>
    <rPh sb="0" eb="6">
      <t>イッパンザイダンホウジン</t>
    </rPh>
    <rPh sb="13" eb="15">
      <t>トウキョウ</t>
    </rPh>
    <rPh sb="18" eb="22">
      <t>キョウドウホンブ</t>
    </rPh>
    <rPh sb="23" eb="27">
      <t>クシチョウソン</t>
    </rPh>
    <phoneticPr fontId="14"/>
  </si>
  <si>
    <t>R7-0812001</t>
  </si>
  <si>
    <t>松島　隆一</t>
    <rPh sb="0" eb="2">
      <t>マツシマ</t>
    </rPh>
    <rPh sb="3" eb="5">
      <t>リュウイチ</t>
    </rPh>
    <phoneticPr fontId="24" alignment="distributed"/>
  </si>
  <si>
    <t>元千葉市・情報経営部長
東京大学・空間情報科学研究センター協力研究員</t>
  </si>
  <si>
    <t>R7-0812002</t>
  </si>
  <si>
    <t>伊藤　豪一</t>
    <rPh sb="0" eb="2">
      <t>イトウ</t>
    </rPh>
    <rPh sb="3" eb="5">
      <t>ゴウイチ</t>
    </rPh>
    <phoneticPr fontId="30" alignment="distributed"/>
  </si>
  <si>
    <t>ULA Consulting 合同会社　代表社員
総務省デジタル統括アドバイザー
デジタル庁　民間専門人材</t>
    <rPh sb="15" eb="17">
      <t>ゴウドウ</t>
    </rPh>
    <rPh sb="17" eb="19">
      <t>ガイシャ</t>
    </rPh>
    <rPh sb="20" eb="22">
      <t>ダイヒョウ</t>
    </rPh>
    <rPh sb="22" eb="24">
      <t>シャイン</t>
    </rPh>
    <rPh sb="25" eb="28">
      <t>ソウムショウ</t>
    </rPh>
    <rPh sb="32" eb="34">
      <t>トウカツ</t>
    </rPh>
    <rPh sb="45" eb="46">
      <t>チョウ</t>
    </rPh>
    <rPh sb="47" eb="49">
      <t>ミンカン</t>
    </rPh>
    <rPh sb="49" eb="51">
      <t>センモン</t>
    </rPh>
    <rPh sb="51" eb="53">
      <t>ジンザイ</t>
    </rPh>
    <phoneticPr fontId="30"/>
  </si>
  <si>
    <t>R7-0812003</t>
  </si>
  <si>
    <t>千葉　大右</t>
    <rPh sb="0" eb="2">
      <t>チバ</t>
    </rPh>
    <rPh sb="3" eb="5">
      <t>ダイスケ</t>
    </rPh>
    <phoneticPr fontId="30" alignment="distributed"/>
  </si>
  <si>
    <t>デジタル庁　地方業務標準化エキスパート</t>
  </si>
  <si>
    <t>R7-0812004</t>
  </si>
  <si>
    <t>角田　仁</t>
    <rPh sb="0" eb="2">
      <t>ツノダ</t>
    </rPh>
    <rPh sb="3" eb="4">
      <t>ジン</t>
    </rPh>
    <phoneticPr fontId="9"/>
  </si>
  <si>
    <t>千葉工業大学　教授
デジタル人材育成学会　会長</t>
    <rPh sb="0" eb="6">
      <t>チ</t>
    </rPh>
    <rPh sb="7" eb="9">
      <t>キョウジュ</t>
    </rPh>
    <rPh sb="21" eb="23">
      <t>カイチョウ</t>
    </rPh>
    <phoneticPr fontId="9"/>
  </si>
  <si>
    <t>R7-0812005</t>
  </si>
  <si>
    <t>森　亮二</t>
    <rPh sb="0" eb="1">
      <t>モリ</t>
    </rPh>
    <rPh sb="2" eb="4">
      <t>リョウジ</t>
    </rPh>
    <phoneticPr fontId="9"/>
  </si>
  <si>
    <t>合同法人CoCo Social work</t>
  </si>
  <si>
    <t>R7-0812006</t>
  </si>
  <si>
    <t>関屋　暁</t>
    <rPh sb="0" eb="1">
      <t>セキ</t>
    </rPh>
    <rPh sb="1" eb="2">
      <t>ヤ</t>
    </rPh>
    <rPh sb="3" eb="4">
      <t>サトル</t>
    </rPh>
    <phoneticPr fontId="27"/>
  </si>
  <si>
    <t>松戸市消防局　情報通信課</t>
    <rPh sb="0" eb="3">
      <t>マツドシ</t>
    </rPh>
    <rPh sb="3" eb="5">
      <t>ショウボウ</t>
    </rPh>
    <rPh sb="5" eb="6">
      <t>キョク</t>
    </rPh>
    <rPh sb="7" eb="9">
      <t>ジョウホウ</t>
    </rPh>
    <rPh sb="9" eb="11">
      <t>ツウシン</t>
    </rPh>
    <rPh sb="11" eb="12">
      <t>カ</t>
    </rPh>
    <phoneticPr fontId="27"/>
  </si>
  <si>
    <t>R7-0812007</t>
  </si>
  <si>
    <t>近藤　美保</t>
    <rPh sb="0" eb="2">
      <t>コンドウ</t>
    </rPh>
    <rPh sb="3" eb="5">
      <t>ミホ</t>
    </rPh>
    <phoneticPr fontId="14"/>
  </si>
  <si>
    <t>CoCo Consulting 株式会社</t>
  </si>
  <si>
    <t>R7-0813001</t>
  </si>
  <si>
    <t>村元　義和</t>
    <rPh sb="0" eb="5">
      <t>ムラモト　ヨシカズ</t>
    </rPh>
    <phoneticPr fontId="24" alignment="distributed"/>
  </si>
  <si>
    <t>ソフトバンク株式会社　ＣSR本部　地域CSR統括部　統括部長</t>
    <rPh sb="6" eb="10">
      <t>カブシキガイシャ</t>
    </rPh>
    <rPh sb="14" eb="16">
      <t>ホンブ</t>
    </rPh>
    <rPh sb="17" eb="19">
      <t>チイキ</t>
    </rPh>
    <rPh sb="22" eb="25">
      <t>トウカツブ</t>
    </rPh>
    <rPh sb="26" eb="30">
      <t>トウカツブチョウ</t>
    </rPh>
    <phoneticPr fontId="24"/>
  </si>
  <si>
    <t>R7-0813002</t>
  </si>
  <si>
    <t>吉本　明平</t>
    <rPh sb="0" eb="2">
      <t>ヨシモト</t>
    </rPh>
    <rPh sb="3" eb="4">
      <t>アキ</t>
    </rPh>
    <rPh sb="4" eb="5">
      <t>ヒラ</t>
    </rPh>
    <phoneticPr fontId="24" alignment="distributed"/>
  </si>
  <si>
    <t>一般財団法人全国地域情報化推進協会
企画部担当部長</t>
    <rPh sb="0" eb="6">
      <t xml:space="preserve">イッパンザイダンホウジｎ </t>
    </rPh>
    <rPh sb="6" eb="10">
      <t xml:space="preserve">ゼンコクチイキ </t>
    </rPh>
    <rPh sb="10" eb="13">
      <t xml:space="preserve">ジョウホウカ </t>
    </rPh>
    <rPh sb="13" eb="15">
      <t xml:space="preserve">スイシｎ </t>
    </rPh>
    <rPh sb="15" eb="17">
      <t xml:space="preserve">キョウカイ </t>
    </rPh>
    <phoneticPr fontId="25"/>
  </si>
  <si>
    <t>R7-0813003</t>
  </si>
  <si>
    <t>三木　浩平</t>
    <rPh sb="0" eb="2">
      <t>ミキ</t>
    </rPh>
    <rPh sb="3" eb="5">
      <t>コウヘイ</t>
    </rPh>
    <phoneticPr fontId="24" alignment="distributed"/>
  </si>
  <si>
    <t>総務省・デジタル統括アドバイザー</t>
    <rPh sb="0" eb="3">
      <t>ソウムショウ</t>
    </rPh>
    <rPh sb="8" eb="10">
      <t>トウカツ</t>
    </rPh>
    <phoneticPr fontId="24"/>
  </si>
  <si>
    <t>R7-0813004</t>
  </si>
  <si>
    <t>高倉　万記子</t>
    <rPh sb="0" eb="2">
      <t>タカクラ</t>
    </rPh>
    <rPh sb="3" eb="6">
      <t>マキコ</t>
    </rPh>
    <phoneticPr fontId="24" alignment="distributed"/>
  </si>
  <si>
    <t>NPO法人関西情報化維新協議会（KIIC）　理事
万記子コミュニケーションズ合同会社　代表</t>
  </si>
  <si>
    <t>R7-0813005</t>
  </si>
  <si>
    <t>尾﨑　弘明</t>
    <rPh sb="0" eb="2">
      <t>オザキ</t>
    </rPh>
    <rPh sb="3" eb="5">
      <t>ヒロアキ</t>
    </rPh>
    <phoneticPr fontId="30" alignment="distributed"/>
  </si>
  <si>
    <t>有限責任監査法人トーマツ　パブリックセクター・ヘルスケア事業部　マネジャー</t>
    <rPh sb="0" eb="2">
      <t>ユウゲン</t>
    </rPh>
    <rPh sb="2" eb="4">
      <t>セキニン</t>
    </rPh>
    <rPh sb="4" eb="6">
      <t>カンサ</t>
    </rPh>
    <rPh sb="6" eb="8">
      <t>ホウジン</t>
    </rPh>
    <rPh sb="28" eb="31">
      <t>ジギョウブ</t>
    </rPh>
    <phoneticPr fontId="30"/>
  </si>
  <si>
    <t>R7-0813006</t>
  </si>
  <si>
    <t>高村　弘史</t>
    <rPh sb="0" eb="2">
      <t>タカムラ</t>
    </rPh>
    <rPh sb="3" eb="4">
      <t>ヒロシ</t>
    </rPh>
    <rPh sb="4" eb="5">
      <t>シ</t>
    </rPh>
    <phoneticPr fontId="30" alignment="distributed"/>
  </si>
  <si>
    <t>株式会社デジタル人材開発サポート　代表</t>
  </si>
  <si>
    <t>R7-0813007</t>
  </si>
  <si>
    <t>村瀬　理</t>
    <rPh sb="0" eb="2">
      <t>ムラセ</t>
    </rPh>
    <rPh sb="3" eb="4">
      <t>オサム</t>
    </rPh>
    <phoneticPr fontId="30" alignment="distributed"/>
  </si>
  <si>
    <t>アビームコンサルティング株式会社
公共ビジネスユニット
マネージャー</t>
    <rPh sb="12" eb="16">
      <t>カブシキカイシャ</t>
    </rPh>
    <rPh sb="17" eb="19">
      <t>コウキョウ</t>
    </rPh>
    <phoneticPr fontId="30"/>
  </si>
  <si>
    <t>R7-0813008</t>
  </si>
  <si>
    <t>大川　創平</t>
    <rPh sb="0" eb="2">
      <t>オオカワ</t>
    </rPh>
    <rPh sb="3" eb="5">
      <t>ソウヘイ</t>
    </rPh>
    <phoneticPr fontId="30" alignment="distributed"/>
  </si>
  <si>
    <t>アビームコンサルティング株式会社
Digital Technologyビジネスユニット　ITMSセクター</t>
    <rPh sb="12" eb="16">
      <t>カブシキガイシャ</t>
    </rPh>
    <phoneticPr fontId="30"/>
  </si>
  <si>
    <t>R7-0813009</t>
  </si>
  <si>
    <t>金子　智樹</t>
    <rPh sb="0" eb="2">
      <t>カネコ</t>
    </rPh>
    <rPh sb="3" eb="5">
      <t>トモキ</t>
    </rPh>
    <phoneticPr fontId="30" alignment="distributed"/>
  </si>
  <si>
    <t>アビームコンサルティング株式会社　公共ビジネスユニット</t>
    <rPh sb="12" eb="16">
      <t>カブシキガイシャ</t>
    </rPh>
    <rPh sb="17" eb="19">
      <t>コウキョウ</t>
    </rPh>
    <phoneticPr fontId="30"/>
  </si>
  <si>
    <t>R7-0813010</t>
  </si>
  <si>
    <t>大内　康平</t>
    <rPh sb="0" eb="2">
      <t>オオウチ</t>
    </rPh>
    <rPh sb="3" eb="5">
      <t>コウヘイ</t>
    </rPh>
    <phoneticPr fontId="30"/>
  </si>
  <si>
    <t>アビームコンサルティング株式会社
公共ビジネスユニット
シニアマネージャー</t>
  </si>
  <si>
    <t>R7-0813011</t>
  </si>
  <si>
    <t>五十嵐　靖浩</t>
    <rPh sb="0" eb="3">
      <t>イガラシ</t>
    </rPh>
    <rPh sb="4" eb="6">
      <t>ヤスヒロ</t>
    </rPh>
    <phoneticPr fontId="30" alignment="distributed"/>
  </si>
  <si>
    <t>アビームコンサルティング株式会社  公共BU　ダイレクター　</t>
  </si>
  <si>
    <t>R7-0813012</t>
  </si>
  <si>
    <t>関　治之</t>
    <rPh sb="0" eb="4">
      <t>セキ　ハルユキ</t>
    </rPh>
    <phoneticPr fontId="30" alignment="distributed"/>
  </si>
  <si>
    <t>一般社団法人コード・フォー・ジャパン 代表理事
株式会社 HackCamp 代表取締役社長
合同会社 Georepublic Japan 代表社員 CEO</t>
  </si>
  <si>
    <t>R7-0813013</t>
  </si>
  <si>
    <t>高橋　英弘</t>
    <rPh sb="0" eb="2">
      <t>タカハシ</t>
    </rPh>
    <rPh sb="3" eb="5">
      <t>ヒデヒロ</t>
    </rPh>
    <phoneticPr fontId="30" alignment="distributed"/>
  </si>
  <si>
    <t xml:space="preserve">東日本電信電話株式会社　
ビジネスイノベーション本部　地方創生推進部　公共ビジネス担当                             </t>
    <rPh sb="0" eb="11">
      <t>ヒガシニホンデンシンデンワカブシキカイシャ</t>
    </rPh>
    <phoneticPr fontId="30"/>
  </si>
  <si>
    <t>R7-0813014</t>
  </si>
  <si>
    <t>山田　良樹</t>
    <rPh sb="0" eb="2">
      <t>ヤマダ</t>
    </rPh>
    <rPh sb="3" eb="5">
      <t>ヨシキ</t>
    </rPh>
    <phoneticPr fontId="30" alignment="distributed"/>
  </si>
  <si>
    <t>R7-0813015</t>
  </si>
  <si>
    <t>桟敷　大志</t>
    <rPh sb="0" eb="2">
      <t>サンジキ</t>
    </rPh>
    <rPh sb="3" eb="5">
      <t>タイシ</t>
    </rPh>
    <phoneticPr fontId="30" alignment="distributed"/>
  </si>
  <si>
    <t>R7-0813016</t>
  </si>
  <si>
    <t>庄司　昌彦</t>
    <rPh sb="0" eb="2">
      <t>ショウジ</t>
    </rPh>
    <rPh sb="3" eb="5">
      <t>マサヒコ</t>
    </rPh>
    <phoneticPr fontId="30" alignment="distributed"/>
  </si>
  <si>
    <t>武蔵大学社会学部</t>
    <rPh sb="0" eb="4">
      <t>ムサシダイガク</t>
    </rPh>
    <rPh sb="4" eb="8">
      <t>シャカイガクブ</t>
    </rPh>
    <phoneticPr fontId="30"/>
  </si>
  <si>
    <t>R7-0813017</t>
  </si>
  <si>
    <t>渡邊　智之</t>
    <rPh sb="0" eb="2">
      <t>ワタナベ</t>
    </rPh>
    <rPh sb="3" eb="5">
      <t>トモユキ</t>
    </rPh>
    <phoneticPr fontId="30" alignment="distributed"/>
  </si>
  <si>
    <t>スマートアグリコンサルタンツ合同会社
代表／ＣＥＯ</t>
    <rPh sb="14" eb="18">
      <t>ゴウドウカイシャ</t>
    </rPh>
    <rPh sb="19" eb="21">
      <t>ダイヒョウ</t>
    </rPh>
    <phoneticPr fontId="30"/>
  </si>
  <si>
    <t>R7-0813018</t>
  </si>
  <si>
    <t>坂下　知司</t>
    <rPh sb="0" eb="2">
      <t>サカシタ</t>
    </rPh>
    <rPh sb="3" eb="5">
      <t>サトシ</t>
    </rPh>
    <phoneticPr fontId="30" alignment="distributed"/>
  </si>
  <si>
    <t>東京IT経営研究所</t>
    <rPh sb="0" eb="2">
      <t>トウキョウ</t>
    </rPh>
    <rPh sb="4" eb="9">
      <t>ケイエイケンキュウショ</t>
    </rPh>
    <phoneticPr fontId="30"/>
  </si>
  <si>
    <t>R7-0813019</t>
  </si>
  <si>
    <t>森本　登志男</t>
    <rPh sb="0" eb="2">
      <t>モリモト</t>
    </rPh>
    <rPh sb="3" eb="6">
      <t>トシオ</t>
    </rPh>
    <phoneticPr fontId="29" alignment="distributed"/>
  </si>
  <si>
    <t>キャリアシフト株式会社　代表取締役</t>
    <rPh sb="7" eb="11">
      <t>カブシキガイシャ</t>
    </rPh>
    <rPh sb="12" eb="17">
      <t>ダイヒョウトリシマリヤク</t>
    </rPh>
    <phoneticPr fontId="29"/>
  </si>
  <si>
    <t>R7-0813020</t>
  </si>
  <si>
    <t>河部　修司</t>
    <rPh sb="0" eb="2">
      <t>カワベ</t>
    </rPh>
    <rPh sb="3" eb="5">
      <t>シュウジ</t>
    </rPh>
    <phoneticPr fontId="30" alignment="distributed"/>
  </si>
  <si>
    <t>有限責任監査法人トーマツ　リスクアドバイザリー事業本部　
ガバメント＆パブリックサービシーズ</t>
  </si>
  <si>
    <t>R7-0813022</t>
  </si>
  <si>
    <t>坂田　知子</t>
    <rPh sb="0" eb="2">
      <t>サカダ</t>
    </rPh>
    <rPh sb="3" eb="5">
      <t>トモコ</t>
    </rPh>
    <phoneticPr fontId="30" alignment="distributed"/>
  </si>
  <si>
    <t>（株）NTTデータ経営研究所　シニアマネージャー</t>
    <rPh sb="0" eb="3">
      <t>カブ</t>
    </rPh>
    <rPh sb="9" eb="11">
      <t>ケイエイ</t>
    </rPh>
    <rPh sb="11" eb="14">
      <t>ケンキュウジョ</t>
    </rPh>
    <phoneticPr fontId="30"/>
  </si>
  <si>
    <t>R7-0813023</t>
  </si>
  <si>
    <t>大野　博堂</t>
    <rPh sb="0" eb="2">
      <t>オオノ</t>
    </rPh>
    <rPh sb="3" eb="5">
      <t>ハクドウ</t>
    </rPh>
    <phoneticPr fontId="30" alignment="distributed"/>
  </si>
  <si>
    <t>（株）NTTデータ経営研究所　パートナー</t>
    <rPh sb="0" eb="3">
      <t>カブ</t>
    </rPh>
    <rPh sb="9" eb="11">
      <t>ケイエイ</t>
    </rPh>
    <rPh sb="11" eb="14">
      <t>ケンキュウジョ</t>
    </rPh>
    <phoneticPr fontId="30"/>
  </si>
  <si>
    <t>R7-0813024</t>
  </si>
  <si>
    <t>三輪　大介</t>
    <rPh sb="0" eb="2">
      <t>ミワ</t>
    </rPh>
    <rPh sb="3" eb="5">
      <t>ダイスケ</t>
    </rPh>
    <phoneticPr fontId="30" alignment="distributed"/>
  </si>
  <si>
    <t>有限責任監査法人トーマツ
リスクアドバイザリー事業本部
ガバメント＆パブリックサービシーズ
シニアマネジャー</t>
    <rPh sb="0" eb="2">
      <t>ユウゲン</t>
    </rPh>
    <rPh sb="2" eb="4">
      <t>セキニン</t>
    </rPh>
    <rPh sb="4" eb="6">
      <t>カンサ</t>
    </rPh>
    <rPh sb="6" eb="8">
      <t>ホウジン</t>
    </rPh>
    <rPh sb="23" eb="27">
      <t>ジギョウホンブ</t>
    </rPh>
    <phoneticPr fontId="30"/>
  </si>
  <si>
    <t>R7-0813025</t>
  </si>
  <si>
    <t>池端　桃子</t>
    <rPh sb="0" eb="2">
      <t>イケハタ</t>
    </rPh>
    <rPh sb="3" eb="5">
      <t>モモコ</t>
    </rPh>
    <phoneticPr fontId="30" alignment="distributed"/>
  </si>
  <si>
    <t>デジタル庁　デジタル社会共通機能グループ　地方業務システム基盤チーム　地方業務標準化エキスパート</t>
    <rPh sb="4" eb="5">
      <t>チョウ</t>
    </rPh>
    <rPh sb="10" eb="12">
      <t>シャカイ</t>
    </rPh>
    <rPh sb="12" eb="14">
      <t>キョウツウ</t>
    </rPh>
    <rPh sb="14" eb="16">
      <t>キノウ</t>
    </rPh>
    <rPh sb="21" eb="23">
      <t>チホウ</t>
    </rPh>
    <rPh sb="23" eb="25">
      <t>ギョウム</t>
    </rPh>
    <rPh sb="29" eb="31">
      <t>キバン</t>
    </rPh>
    <rPh sb="35" eb="37">
      <t>チホウ</t>
    </rPh>
    <rPh sb="37" eb="39">
      <t>ギョウム</t>
    </rPh>
    <rPh sb="39" eb="42">
      <t>ヒョウジュンカ</t>
    </rPh>
    <phoneticPr fontId="30"/>
  </si>
  <si>
    <t>R7-0813026</t>
  </si>
  <si>
    <t>山上　信一</t>
    <rPh sb="0" eb="5">
      <t>ヤマガミ　シンイチ</t>
    </rPh>
    <phoneticPr fontId="30" alignment="distributed"/>
  </si>
  <si>
    <t>株式会社富士通総研
行政経営グループ　マネジングコンサルタント
（兼）株式会社富士通総研 公共政策研究センター 主任研究員</t>
  </si>
  <si>
    <t>R7-0813027</t>
  </si>
  <si>
    <t>村上　文洋</t>
    <rPh sb="0" eb="2">
      <t>ムラカミ</t>
    </rPh>
    <rPh sb="3" eb="4">
      <t>フミ</t>
    </rPh>
    <rPh sb="4" eb="5">
      <t>ヒロ</t>
    </rPh>
    <phoneticPr fontId="30" alignment="distributed"/>
  </si>
  <si>
    <t>DXアドバイザー（個人事業主）
元・三菱総合研究所 主席研究員（2024年9月末まで）
総務省 地域情報化アドバイザー
デジタル庁 オープンデータ伝道師
株式会社Revitalize ビジネスプロデューサー</t>
    <rPh sb="9" eb="14">
      <t>コジンジギョウヌシ</t>
    </rPh>
    <rPh sb="16" eb="17">
      <t>モト</t>
    </rPh>
    <rPh sb="18" eb="22">
      <t>ミツビシソウゴウ</t>
    </rPh>
    <rPh sb="22" eb="25">
      <t>ケンキュウショ</t>
    </rPh>
    <rPh sb="26" eb="28">
      <t>シュセキ</t>
    </rPh>
    <rPh sb="28" eb="31">
      <t>ケンキュウイン</t>
    </rPh>
    <rPh sb="36" eb="37">
      <t>ネン</t>
    </rPh>
    <rPh sb="38" eb="39">
      <t>ガツ</t>
    </rPh>
    <rPh sb="39" eb="40">
      <t>マツ</t>
    </rPh>
    <rPh sb="44" eb="47">
      <t>ソウムショウ</t>
    </rPh>
    <rPh sb="48" eb="53">
      <t>チイキジョウホウカ</t>
    </rPh>
    <rPh sb="64" eb="65">
      <t>チョウ</t>
    </rPh>
    <rPh sb="73" eb="76">
      <t>デンドウシ</t>
    </rPh>
    <phoneticPr fontId="16"/>
  </si>
  <si>
    <t>R7-0813028</t>
  </si>
  <si>
    <t>鍋島　直宏</t>
    <rPh sb="0" eb="2">
      <t>ナベシマ</t>
    </rPh>
    <rPh sb="3" eb="5">
      <t>ナオヒロ</t>
    </rPh>
    <phoneticPr fontId="30" alignment="distributed"/>
  </si>
  <si>
    <t>株式会社富士通総研公共政策研究センター上級研究員</t>
    <rPh sb="0" eb="4">
      <t>カブシキガイシャ</t>
    </rPh>
    <rPh sb="4" eb="9">
      <t>フジツウソウケン</t>
    </rPh>
    <rPh sb="9" eb="15">
      <t>コウキョウセイサクケンキュウ</t>
    </rPh>
    <rPh sb="19" eb="24">
      <t>ジョウキュウケンキュウイン</t>
    </rPh>
    <phoneticPr fontId="30"/>
  </si>
  <si>
    <t>R7-0813029</t>
  </si>
  <si>
    <t>長谷川　誠</t>
    <rPh sb="0" eb="3">
      <t>ハセガワ</t>
    </rPh>
    <rPh sb="4" eb="5">
      <t>マコト</t>
    </rPh>
    <phoneticPr fontId="0" alignment="distributed"/>
  </si>
  <si>
    <t>株式会社富士通総研　公共デジタル戦略グループ
マネジングコンサルタント</t>
    <rPh sb="0" eb="4">
      <t>カブシキガイシャ</t>
    </rPh>
    <rPh sb="4" eb="9">
      <t>フジツウソウケン</t>
    </rPh>
    <rPh sb="10" eb="12">
      <t>コウキョウ</t>
    </rPh>
    <rPh sb="16" eb="18">
      <t>センリャク</t>
    </rPh>
    <phoneticPr fontId="29"/>
  </si>
  <si>
    <t>R7-0813030</t>
  </si>
  <si>
    <t>橋本　尚志</t>
    <rPh sb="0" eb="2">
      <t>ハシモト</t>
    </rPh>
    <rPh sb="3" eb="5">
      <t>ヒサシ</t>
    </rPh>
    <phoneticPr fontId="0" alignment="distributed"/>
  </si>
  <si>
    <t>株式会社富士通総研
公共デジタル戦略グループ</t>
    <rPh sb="0" eb="4">
      <t>カブシキカイシャ</t>
    </rPh>
    <rPh sb="4" eb="9">
      <t>フジツウソウケン</t>
    </rPh>
    <rPh sb="10" eb="12">
      <t>コウキョウ</t>
    </rPh>
    <rPh sb="16" eb="18">
      <t>センリャク</t>
    </rPh>
    <phoneticPr fontId="30"/>
  </si>
  <si>
    <t>R7-0813031</t>
  </si>
  <si>
    <t>中川　弘文</t>
    <rPh sb="0" eb="2">
      <t>ナカガワ</t>
    </rPh>
    <rPh sb="3" eb="5">
      <t>ヒロフミ</t>
    </rPh>
    <phoneticPr fontId="0" alignment="distributed"/>
  </si>
  <si>
    <t>株式会社富士通総研
公共デジタル戦略グループ</t>
    <rPh sb="0" eb="4">
      <t>カブシキカイシャ</t>
    </rPh>
    <rPh sb="4" eb="9">
      <t>フジツウソウケン</t>
    </rPh>
    <rPh sb="10" eb="12">
      <t>コウキョウ</t>
    </rPh>
    <rPh sb="16" eb="18">
      <t>センリャク</t>
    </rPh>
    <phoneticPr fontId="29"/>
  </si>
  <si>
    <t>R7-0813032</t>
  </si>
  <si>
    <t>前田　宏二</t>
    <rPh sb="0" eb="2">
      <t>マエダ</t>
    </rPh>
    <rPh sb="3" eb="5">
      <t>コウジ</t>
    </rPh>
    <phoneticPr fontId="52" alignment="distributed"/>
  </si>
  <si>
    <t>㈱富士通総研　公共デジタル戦略グループ
シニア・マネイジング・コンサルタント</t>
    <rPh sb="1" eb="6">
      <t>フジツウソウケン</t>
    </rPh>
    <rPh sb="7" eb="9">
      <t>コウキョウ</t>
    </rPh>
    <rPh sb="13" eb="15">
      <t>センリャク</t>
    </rPh>
    <phoneticPr fontId="31"/>
  </si>
  <si>
    <t>R7-0813033</t>
  </si>
  <si>
    <t>冨岡　周泰</t>
    <rPh sb="0" eb="2">
      <t>トミ　オカ</t>
    </rPh>
    <rPh sb="3" eb="4">
      <t>ヒロ</t>
    </rPh>
    <rPh sb="4" eb="5">
      <t>ヤス</t>
    </rPh>
    <phoneticPr fontId="30" alignment="distributed"/>
  </si>
  <si>
    <t>富士通総研</t>
    <rPh sb="0" eb="5">
      <t>フジツウソウケン</t>
    </rPh>
    <phoneticPr fontId="30"/>
  </si>
  <si>
    <t>R7-0813034</t>
  </si>
  <si>
    <t>藤原　圭吾</t>
    <rPh sb="0" eb="2">
      <t>フジワラ</t>
    </rPh>
    <rPh sb="3" eb="5">
      <t>ケイゴ</t>
    </rPh>
    <phoneticPr fontId="0"/>
  </si>
  <si>
    <t>ジャパンシステム株式会社
ソリューションコンサルティング部</t>
  </si>
  <si>
    <t>R7-0813035</t>
  </si>
  <si>
    <t>梶山　翔悟</t>
    <rPh sb="0" eb="2">
      <t>カジヤマ</t>
    </rPh>
    <rPh sb="3" eb="5">
      <t>ショウゴ</t>
    </rPh>
    <phoneticPr fontId="0"/>
  </si>
  <si>
    <t>ジャパンシステム株式会社
経営戦略室　ディレクター</t>
  </si>
  <si>
    <t>R7-0813036</t>
  </si>
  <si>
    <t>金井　雅貴</t>
    <rPh sb="0" eb="2">
      <t>カナイ</t>
    </rPh>
    <rPh sb="3" eb="5">
      <t>マサキ</t>
    </rPh>
    <phoneticPr fontId="0"/>
  </si>
  <si>
    <t>ジャパンシステム株式会社　　　　　　　　　　　　　　　　　　　　　　　　　　　　　　　　　　　　　　　　　　　　　　　　　　　　　　　　　　　　　執行役員　経営戦略室長</t>
    <rPh sb="8" eb="10">
      <t>カブシキ</t>
    </rPh>
    <rPh sb="10" eb="12">
      <t>カイシャ</t>
    </rPh>
    <rPh sb="73" eb="76">
      <t>シッコウヤク</t>
    </rPh>
    <rPh sb="76" eb="77">
      <t>イン</t>
    </rPh>
    <rPh sb="78" eb="84">
      <t>ケイエイセンリャクシツチョウ</t>
    </rPh>
    <phoneticPr fontId="0"/>
  </si>
  <si>
    <t>R7-0813037</t>
  </si>
  <si>
    <t>秋元　毅彦</t>
    <rPh sb="0" eb="2">
      <t>アキモト</t>
    </rPh>
    <rPh sb="3" eb="5">
      <t>タケヒコ</t>
    </rPh>
    <phoneticPr fontId="0"/>
  </si>
  <si>
    <t>日本アイ・ビー・エムデジタルサービス株式会社
デジタル事業部</t>
  </si>
  <si>
    <t>R7-0813038</t>
  </si>
  <si>
    <t>門脇　直樹</t>
    <rPh sb="0" eb="2">
      <t>カドワキ</t>
    </rPh>
    <rPh sb="3" eb="5">
      <t>ナオキ</t>
    </rPh>
    <phoneticPr fontId="0"/>
  </si>
  <si>
    <t>R7-0813039</t>
  </si>
  <si>
    <t>後藤　禎</t>
    <rPh sb="0" eb="2">
      <t>ゴトウ</t>
    </rPh>
    <rPh sb="3" eb="4">
      <t>タダシ</t>
    </rPh>
    <phoneticPr fontId="0"/>
  </si>
  <si>
    <t>日本アイ・ビー・エム株式会社　IBM Consulting SCT/ECT</t>
  </si>
  <si>
    <t>R7-0813040</t>
  </si>
  <si>
    <t>今野　智宏</t>
    <rPh sb="0" eb="2">
      <t>コンノ</t>
    </rPh>
    <rPh sb="3" eb="5">
      <t>トモヒロ</t>
    </rPh>
    <phoneticPr fontId="0"/>
  </si>
  <si>
    <t>日本アイ・ビー・エム株式会社　執行役員　クラウド・プラットフォーム担当　兼コンテナ共創センター所長</t>
  </si>
  <si>
    <t>R7-0813041</t>
  </si>
  <si>
    <t>井上　裕美</t>
    <rPh sb="0" eb="2">
      <t>イノウエ</t>
    </rPh>
    <rPh sb="3" eb="5">
      <t>ヒロミ</t>
    </rPh>
    <phoneticPr fontId="0"/>
  </si>
  <si>
    <t>日本アイ・ビー・エム株式会社　取締役執行役員
日本アイ・ビー・エムデジタルサービス株式会社　代表取締役社長</t>
  </si>
  <si>
    <t>R7-0813042</t>
  </si>
  <si>
    <t>植木　悠二</t>
    <rPh sb="0" eb="2">
      <t>ウエキ</t>
    </rPh>
    <rPh sb="3" eb="5">
      <t>ユウジ</t>
    </rPh>
    <phoneticPr fontId="0"/>
  </si>
  <si>
    <t>日本アイ・ビー・エム株式会社IBM Consulting事業本部
金融サービス事業部金融ビジネスソリューションズ
アソシエイト・パートナー</t>
  </si>
  <si>
    <t>R7-0813043</t>
  </si>
  <si>
    <t>小出　篤</t>
    <rPh sb="0" eb="2">
      <t>コイデ</t>
    </rPh>
    <rPh sb="3" eb="4">
      <t>アツシ</t>
    </rPh>
    <phoneticPr fontId="0"/>
  </si>
  <si>
    <t>R7-0813044</t>
  </si>
  <si>
    <t>菅野　信広</t>
    <rPh sb="0" eb="2">
      <t>スガノ</t>
    </rPh>
    <rPh sb="3" eb="5">
      <t>ノブヒロ</t>
    </rPh>
    <phoneticPr fontId="0"/>
  </si>
  <si>
    <t>日本IBM　IBMコンサルティング事業本部　流通事業部　理事</t>
  </si>
  <si>
    <t>R7-0813045</t>
  </si>
  <si>
    <t>小林　青己</t>
    <rPh sb="0" eb="5">
      <t>コバヤシ　ハルキ</t>
    </rPh>
    <phoneticPr fontId="0"/>
  </si>
  <si>
    <t>SBテクノロジー株式会社
事業統括 公共事業部 公共事業推進室
プリンシパルセキュリティアーキテクト</t>
    <rPh sb="8" eb="12">
      <t>カブシキガイシャ</t>
    </rPh>
    <rPh sb="13" eb="15">
      <t>ジギョウ</t>
    </rPh>
    <rPh sb="15" eb="17">
      <t>トウカツ</t>
    </rPh>
    <rPh sb="18" eb="20">
      <t>コウキョウ</t>
    </rPh>
    <rPh sb="20" eb="22">
      <t>ジギョウ</t>
    </rPh>
    <rPh sb="22" eb="23">
      <t>ブ</t>
    </rPh>
    <rPh sb="24" eb="26">
      <t>コウキョウ</t>
    </rPh>
    <rPh sb="26" eb="28">
      <t>ジギョウ</t>
    </rPh>
    <rPh sb="28" eb="30">
      <t>スイシン</t>
    </rPh>
    <rPh sb="30" eb="31">
      <t>シツ</t>
    </rPh>
    <phoneticPr fontId="16"/>
  </si>
  <si>
    <t>R7-0813046</t>
  </si>
  <si>
    <t>武田　雅哉</t>
    <rPh sb="0" eb="5">
      <t>タケダ　　マサヤ</t>
    </rPh>
    <phoneticPr fontId="0"/>
  </si>
  <si>
    <t>ＳＢテクノロジー株式会社
セールス＆マーケティング本部　公共事業戦略室
プリンシパルアドバイザー</t>
    <rPh sb="8" eb="12">
      <t>カブシキガイシャ</t>
    </rPh>
    <rPh sb="25" eb="27">
      <t>ホンブ</t>
    </rPh>
    <rPh sb="28" eb="32">
      <t>コウキョウジギョウ</t>
    </rPh>
    <rPh sb="32" eb="35">
      <t>センリャクシツ</t>
    </rPh>
    <phoneticPr fontId="16"/>
  </si>
  <si>
    <t>R7-0813047</t>
  </si>
  <si>
    <t>米山　剛史</t>
    <rPh sb="0" eb="5">
      <t>ヨネヤマ　タケシ</t>
    </rPh>
    <phoneticPr fontId="0"/>
  </si>
  <si>
    <t>ビジネスイノベーション本部　地方創生推進部</t>
    <rPh sb="11" eb="13">
      <t>ホンブ</t>
    </rPh>
    <rPh sb="14" eb="21">
      <t>チホウソウセイスイシンブ</t>
    </rPh>
    <phoneticPr fontId="16"/>
  </si>
  <si>
    <t>R7-0813048</t>
  </si>
  <si>
    <t>柿本  達彦</t>
    <rPh sb="0" eb="6">
      <t>カキモト　タツヒコ</t>
    </rPh>
    <phoneticPr fontId="0"/>
  </si>
  <si>
    <t>日本アイ・ビー・エム（株）
IBMコンサルティング事業本部</t>
    <rPh sb="0" eb="2">
      <t xml:space="preserve">ニホン </t>
    </rPh>
    <rPh sb="11" eb="12">
      <t xml:space="preserve">カブ </t>
    </rPh>
    <rPh sb="25" eb="29">
      <t xml:space="preserve">ジギョウホンブ </t>
    </rPh>
    <phoneticPr fontId="16"/>
  </si>
  <si>
    <t>R7-0813049</t>
  </si>
  <si>
    <t>高橋  辰徳</t>
    <rPh sb="0" eb="6">
      <t>タカハシ　　ヨシノリ</t>
    </rPh>
    <phoneticPr fontId="0"/>
  </si>
  <si>
    <t>日本アイ・ビー・エム　システムズ・エンジニアリング株式会社
DXセンター担当　執行役員</t>
    <rPh sb="0" eb="2">
      <t>ニホン</t>
    </rPh>
    <rPh sb="25" eb="29">
      <t>カブシキカイシャ</t>
    </rPh>
    <rPh sb="36" eb="38">
      <t>タントウ</t>
    </rPh>
    <rPh sb="39" eb="43">
      <t>シッコウヤクイン</t>
    </rPh>
    <phoneticPr fontId="16"/>
  </si>
  <si>
    <t>R7-0813050</t>
  </si>
  <si>
    <t>山下  慶子</t>
    <rPh sb="0" eb="6">
      <t>ヤマシタ　ケイコ</t>
    </rPh>
    <phoneticPr fontId="0"/>
  </si>
  <si>
    <t>日本アイ・ビー・エム株式会社
IBMコンサルティング事業本部
Cybersecurity Service</t>
    <rPh sb="0" eb="2">
      <t>ニホン</t>
    </rPh>
    <rPh sb="4" eb="14">
      <t>ビーエムカブシキガイシャ</t>
    </rPh>
    <rPh sb="26" eb="28">
      <t>ジギョウ</t>
    </rPh>
    <rPh sb="28" eb="30">
      <t>ホンブ</t>
    </rPh>
    <phoneticPr fontId="16"/>
  </si>
  <si>
    <t>R7-0813051</t>
  </si>
  <si>
    <t>竹内  稔</t>
    <rPh sb="0" eb="5">
      <t>タケウチ　ミノル</t>
    </rPh>
    <phoneticPr fontId="0"/>
  </si>
  <si>
    <t>日本アイ・ビー・エム株式会社
コンサルティング事業本部
データ＆テクノロジー事業部</t>
    <rPh sb="0" eb="2">
      <t>ニホン</t>
    </rPh>
    <rPh sb="10" eb="14">
      <t>カブシキカイシャ</t>
    </rPh>
    <rPh sb="23" eb="25">
      <t>ジギョウ</t>
    </rPh>
    <rPh sb="25" eb="27">
      <t>ホンブ</t>
    </rPh>
    <rPh sb="38" eb="40">
      <t>ジギョウ</t>
    </rPh>
    <rPh sb="40" eb="41">
      <t>ブ</t>
    </rPh>
    <phoneticPr fontId="16"/>
  </si>
  <si>
    <t>R7-0813052</t>
  </si>
  <si>
    <t>齋藤　和則</t>
    <rPh sb="0" eb="2">
      <t>サイトウ</t>
    </rPh>
    <rPh sb="3" eb="5">
      <t>カズノリ</t>
    </rPh>
    <phoneticPr fontId="0"/>
  </si>
  <si>
    <t>株式会社ＳＨＩＦＴ　銀行・公共事業部</t>
  </si>
  <si>
    <t>R7-0813053</t>
  </si>
  <si>
    <t>品川　義明</t>
    <rPh sb="0" eb="2">
      <t>シナガワ</t>
    </rPh>
    <rPh sb="3" eb="5">
      <t>ヨシアキ</t>
    </rPh>
    <phoneticPr fontId="0"/>
  </si>
  <si>
    <t xml:space="preserve">株式会社　ワークスアプリケーションズ　
DX推進 Dept </t>
  </si>
  <si>
    <t>R7-0813054</t>
  </si>
  <si>
    <t>西村　宜三</t>
    <rPh sb="0" eb="2">
      <t>ニシムラ</t>
    </rPh>
    <rPh sb="3" eb="5">
      <t>ノリカズ</t>
    </rPh>
    <phoneticPr fontId="0"/>
  </si>
  <si>
    <t>一般財団法人GovTech東京デジタルサービス本部
区市町村DX推進グループ　エキスパート</t>
  </si>
  <si>
    <t>R7-0813055</t>
  </si>
  <si>
    <t>山口 勉</t>
    <rPh sb="0" eb="2">
      <t>ヤマグチ</t>
    </rPh>
    <rPh sb="3" eb="4">
      <t>ツトム</t>
    </rPh>
    <phoneticPr fontId="12"/>
  </si>
  <si>
    <t>株式会社Public dots &amp; Comapany</t>
    <rPh sb="0" eb="4">
      <t>カブシキカイシャ</t>
    </rPh>
    <phoneticPr fontId="12"/>
  </si>
  <si>
    <t>R7-0813056</t>
  </si>
  <si>
    <t>藤田　愛</t>
    <rPh sb="0" eb="2">
      <t>フジタ</t>
    </rPh>
    <rPh sb="3" eb="4">
      <t>アイ</t>
    </rPh>
    <phoneticPr fontId="10"/>
  </si>
  <si>
    <t>R7-0813057</t>
  </si>
  <si>
    <t>中村 景一</t>
    <rPh sb="0" eb="5">
      <t>ナカムラ　ケイイチ</t>
    </rPh>
    <phoneticPr fontId="0"/>
  </si>
  <si>
    <t>R7-0813058</t>
  </si>
  <si>
    <t>前田　みゆき</t>
    <rPh sb="0" eb="2">
      <t>マエダ</t>
    </rPh>
    <phoneticPr fontId="19"/>
  </si>
  <si>
    <t>デジタル庁　地方業務システム基盤チーム</t>
    <rPh sb="4" eb="5">
      <t>チョウ</t>
    </rPh>
    <rPh sb="6" eb="10">
      <t>チホウギョウム</t>
    </rPh>
    <rPh sb="14" eb="16">
      <t>キバン</t>
    </rPh>
    <phoneticPr fontId="19"/>
  </si>
  <si>
    <t>R7-0813059</t>
  </si>
  <si>
    <t>濵村　昌幸</t>
    <rPh sb="0" eb="2">
      <t>ハマムラ</t>
    </rPh>
    <rPh sb="3" eb="5">
      <t>マサユキ</t>
    </rPh>
    <phoneticPr fontId="19"/>
  </si>
  <si>
    <t>ソフトバンク株式会社
ﾃｸﾉﾛｼﾞｰﾕﾆｯﾄ統括 ﾌﾟﾛﾀﾞｸﾄ技術本部 IoT技術統括部
東京IoT第3技術部 ｿﾘｭｰｼｮﾝ技術3課</t>
  </si>
  <si>
    <t>R7-0813060</t>
  </si>
  <si>
    <t>宮本　直起</t>
    <rPh sb="0" eb="2">
      <t>ミヤモト</t>
    </rPh>
    <rPh sb="3" eb="4">
      <t>ナオ</t>
    </rPh>
    <rPh sb="4" eb="5">
      <t>キ</t>
    </rPh>
    <phoneticPr fontId="6"/>
  </si>
  <si>
    <t>PwCコンサルティング合同会社
公共事業部</t>
  </si>
  <si>
    <t>R7-0813061</t>
  </si>
  <si>
    <t>松岡　良樹</t>
    <rPh sb="0" eb="2">
      <t>マツオカ</t>
    </rPh>
    <rPh sb="3" eb="5">
      <t>ヨシキ</t>
    </rPh>
    <phoneticPr fontId="6"/>
  </si>
  <si>
    <t>PwCコンサルティング合同会社
公共事業部</t>
    <rPh sb="11" eb="13">
      <t>ゴウドウ</t>
    </rPh>
    <rPh sb="13" eb="15">
      <t>カイシャ</t>
    </rPh>
    <rPh sb="16" eb="18">
      <t>コウキョウ</t>
    </rPh>
    <rPh sb="18" eb="21">
      <t>ジギョウブ</t>
    </rPh>
    <phoneticPr fontId="20"/>
  </si>
  <si>
    <t>R7-0813062</t>
  </si>
  <si>
    <t>清水　俊雅</t>
    <rPh sb="0" eb="2">
      <t>シミズ</t>
    </rPh>
    <rPh sb="3" eb="5">
      <t>トシマサ</t>
    </rPh>
    <phoneticPr fontId="6"/>
  </si>
  <si>
    <t>R7-0813063</t>
  </si>
  <si>
    <t>石村　怜</t>
    <rPh sb="0" eb="2">
      <t>イシムラ</t>
    </rPh>
    <rPh sb="3" eb="4">
      <t>サトシ</t>
    </rPh>
    <phoneticPr fontId="6"/>
  </si>
  <si>
    <t>PwCコンサルティング合同会社
公共事業部</t>
    <rPh sb="11" eb="13">
      <t>ゴウドウ</t>
    </rPh>
    <rPh sb="13" eb="15">
      <t>ガイシャ</t>
    </rPh>
    <rPh sb="16" eb="18">
      <t>コウキョウ</t>
    </rPh>
    <rPh sb="18" eb="20">
      <t>ジギョウ</t>
    </rPh>
    <rPh sb="20" eb="21">
      <t>ブ</t>
    </rPh>
    <phoneticPr fontId="20"/>
  </si>
  <si>
    <t>R7-0813064</t>
  </si>
  <si>
    <t>R7-0813065</t>
  </si>
  <si>
    <t>多田　功</t>
    <rPh sb="0" eb="2">
      <t>タダ</t>
    </rPh>
    <rPh sb="3" eb="4">
      <t>イサオ</t>
    </rPh>
    <phoneticPr fontId="18"/>
  </si>
  <si>
    <t>TIS株式会社ソーシャルイノベーション事業部デジタル社会サービス企画部</t>
    <rPh sb="3" eb="7">
      <t>カブシキガイシャ</t>
    </rPh>
    <rPh sb="19" eb="21">
      <t>ジギョウ</t>
    </rPh>
    <rPh sb="21" eb="22">
      <t>ブ</t>
    </rPh>
    <rPh sb="26" eb="28">
      <t>シャカイ</t>
    </rPh>
    <rPh sb="32" eb="35">
      <t>キカクブ</t>
    </rPh>
    <phoneticPr fontId="18"/>
  </si>
  <si>
    <t>R7-0813066</t>
  </si>
  <si>
    <t>松野　茂樹</t>
    <rPh sb="0" eb="2">
      <t>マツノ</t>
    </rPh>
    <rPh sb="3" eb="5">
      <t>シゲキ</t>
    </rPh>
    <phoneticPr fontId="18"/>
  </si>
  <si>
    <t>株式会社シグマプラス　代表取締役社長</t>
    <rPh sb="0" eb="4">
      <t>カブシキガイシャ</t>
    </rPh>
    <rPh sb="11" eb="16">
      <t>ダイヒョウトリシマリヤク</t>
    </rPh>
    <rPh sb="16" eb="18">
      <t>シャチョウ</t>
    </rPh>
    <phoneticPr fontId="18"/>
  </si>
  <si>
    <t>R7-0813067</t>
  </si>
  <si>
    <t>杉井 正克</t>
    <rPh sb="0" eb="2">
      <t>スギイ</t>
    </rPh>
    <rPh sb="3" eb="5">
      <t>マサカツ</t>
    </rPh>
    <phoneticPr fontId="17"/>
  </si>
  <si>
    <t>GovTech東京 テクノロジー本部</t>
    <rPh sb="7" eb="9">
      <t>トウキョウ</t>
    </rPh>
    <rPh sb="16" eb="18">
      <t>ホンブ</t>
    </rPh>
    <phoneticPr fontId="17"/>
  </si>
  <si>
    <t>R7-0813068</t>
  </si>
  <si>
    <t>伊藤　伸</t>
    <rPh sb="0" eb="2">
      <t>イトウ</t>
    </rPh>
    <rPh sb="3" eb="4">
      <t>シン</t>
    </rPh>
    <phoneticPr fontId="25"/>
  </si>
  <si>
    <t>R7-0813069</t>
  </si>
  <si>
    <t>伊達　綾子</t>
    <rPh sb="0" eb="2">
      <t>ダテ</t>
    </rPh>
    <rPh sb="3" eb="5">
      <t>アヤコ</t>
    </rPh>
    <phoneticPr fontId="26"/>
  </si>
  <si>
    <t>株式会社Public dots &amp; Company</t>
    <rPh sb="0" eb="4">
      <t>カブシキガイシャ</t>
    </rPh>
    <phoneticPr fontId="26"/>
  </si>
  <si>
    <t>R7-0813070</t>
  </si>
  <si>
    <t>熊澤　良祐</t>
    <rPh sb="0" eb="2">
      <t>クマザワ</t>
    </rPh>
    <rPh sb="3" eb="5">
      <t>リョウスケ</t>
    </rPh>
    <phoneticPr fontId="26"/>
  </si>
  <si>
    <t>一般社団法人Next Public Health Lab　　　　　　　　　　　　　　　　　　　　　　　　　明治薬科大学公衆衛生・疫学研究室　　　　　　　　　　　　　　　　　　　　　　　　　東京大学大学院医学系研究科公共健康医学専攻臨床疫学・経済学分野</t>
    <rPh sb="53" eb="59">
      <t>メイジヤッカダイガク</t>
    </rPh>
    <rPh sb="59" eb="61">
      <t>コウシュウ</t>
    </rPh>
    <rPh sb="61" eb="63">
      <t>エイセイ</t>
    </rPh>
    <rPh sb="64" eb="66">
      <t>エキガク</t>
    </rPh>
    <rPh sb="66" eb="68">
      <t>ケンキュウ</t>
    </rPh>
    <rPh sb="68" eb="69">
      <t>シツ</t>
    </rPh>
    <rPh sb="94" eb="101">
      <t>トウキョウダイガクダイガクイン</t>
    </rPh>
    <rPh sb="101" eb="107">
      <t>イガクケイケンキュウカ</t>
    </rPh>
    <rPh sb="107" eb="109">
      <t>コウキョウ</t>
    </rPh>
    <rPh sb="109" eb="111">
      <t>ケンコウ</t>
    </rPh>
    <rPh sb="111" eb="113">
      <t>イガク</t>
    </rPh>
    <rPh sb="113" eb="115">
      <t>センコウ</t>
    </rPh>
    <rPh sb="115" eb="120">
      <t>リンショウエキガク</t>
    </rPh>
    <rPh sb="120" eb="123">
      <t>ケイザイガク</t>
    </rPh>
    <rPh sb="123" eb="125">
      <t>ブンヤ</t>
    </rPh>
    <phoneticPr fontId="26"/>
  </si>
  <si>
    <t>R7-0813071</t>
  </si>
  <si>
    <t>中村　一成</t>
    <rPh sb="0" eb="2">
      <t>ナカムラ</t>
    </rPh>
    <rPh sb="3" eb="5">
      <t>カズナリ</t>
    </rPh>
    <phoneticPr fontId="26"/>
  </si>
  <si>
    <t>株式会社三菱総合研究所　デジタルイノベーション部門
公共コンサルティング本部　行政ＤＸ戦略グループ</t>
    <rPh sb="0" eb="4">
      <t>カブシキガイシャ</t>
    </rPh>
    <rPh sb="4" eb="6">
      <t>ミツビシ</t>
    </rPh>
    <rPh sb="6" eb="8">
      <t>ソウゴウ</t>
    </rPh>
    <rPh sb="8" eb="11">
      <t>ケンキュウジョ</t>
    </rPh>
    <rPh sb="23" eb="25">
      <t>ブモン</t>
    </rPh>
    <rPh sb="26" eb="28">
      <t>コウキョウ</t>
    </rPh>
    <rPh sb="36" eb="38">
      <t>ホンブ</t>
    </rPh>
    <rPh sb="39" eb="41">
      <t>ギョウセイ</t>
    </rPh>
    <rPh sb="43" eb="45">
      <t>センリャク</t>
    </rPh>
    <phoneticPr fontId="26"/>
  </si>
  <si>
    <t>R7-0813072</t>
  </si>
  <si>
    <t>田上　紘</t>
    <rPh sb="0" eb="2">
      <t>タノウエ</t>
    </rPh>
    <rPh sb="3" eb="4">
      <t>ヒロシ</t>
    </rPh>
    <phoneticPr fontId="26"/>
  </si>
  <si>
    <t>東京消防庁　企画調整部　企画課</t>
    <rPh sb="0" eb="2">
      <t>トウキョウ</t>
    </rPh>
    <rPh sb="2" eb="5">
      <t>ショウボウチョウ</t>
    </rPh>
    <rPh sb="6" eb="8">
      <t>キカク</t>
    </rPh>
    <rPh sb="8" eb="11">
      <t>チョウセイブ</t>
    </rPh>
    <rPh sb="12" eb="15">
      <t>キカクカ</t>
    </rPh>
    <phoneticPr fontId="26"/>
  </si>
  <si>
    <t>R7-0813073</t>
  </si>
  <si>
    <t>山本　優樹</t>
    <rPh sb="0" eb="5">
      <t>ヤマモト　ユウキ</t>
    </rPh>
    <phoneticPr fontId="27"/>
  </si>
  <si>
    <t>デロイト トーマツ リスクアドバイザリー合同会社
デロイトアナリティクス</t>
  </si>
  <si>
    <t>R7-0813074</t>
  </si>
  <si>
    <t>中瀬　孝二</t>
    <rPh sb="0" eb="5">
      <t>ナカセ　コウジ</t>
    </rPh>
    <phoneticPr fontId="16"/>
  </si>
  <si>
    <t>デロイト トーマツ リスクアドバイザリー合同会社
デジタルガバナンス</t>
  </si>
  <si>
    <t>R7-0813075</t>
  </si>
  <si>
    <t>西村　真梨子</t>
    <rPh sb="0" eb="2">
      <t>ニシムラ</t>
    </rPh>
    <rPh sb="3" eb="6">
      <t>マリコ</t>
    </rPh>
    <phoneticPr fontId="29"/>
  </si>
  <si>
    <t>有限責任監査法人トーマツ　監査・保証事業本部
パブリックセクター・ヘルスケア事業部</t>
  </si>
  <si>
    <t>R7-0813076</t>
  </si>
  <si>
    <t>鶴田　萌花</t>
    <rPh sb="0" eb="2">
      <t>ツルタ</t>
    </rPh>
    <rPh sb="3" eb="5">
      <t xml:space="preserve">モエカ </t>
    </rPh>
    <phoneticPr fontId="29"/>
  </si>
  <si>
    <t>nice2have合同会社</t>
    <rPh sb="9" eb="11">
      <t xml:space="preserve">ゴウドウ </t>
    </rPh>
    <rPh sb="11" eb="13">
      <t xml:space="preserve">カイシャ </t>
    </rPh>
    <phoneticPr fontId="29"/>
  </si>
  <si>
    <t>R7-0813077</t>
  </si>
  <si>
    <t>田中　厚志</t>
    <rPh sb="0" eb="2">
      <t>タナカ</t>
    </rPh>
    <rPh sb="3" eb="5">
      <t>アツシ</t>
    </rPh>
    <phoneticPr fontId="30"/>
  </si>
  <si>
    <t>R7-0813078</t>
  </si>
  <si>
    <t>林　浩一</t>
    <rPh sb="0" eb="1">
      <t>ハヤシ</t>
    </rPh>
    <rPh sb="2" eb="4">
      <t>コウイチ</t>
    </rPh>
    <phoneticPr fontId="0"/>
  </si>
  <si>
    <t>一般財団法人　GovTech東京　DX協働本部　区市町村DXグループ</t>
    <rPh sb="0" eb="4">
      <t>イッパンザイダン</t>
    </rPh>
    <rPh sb="4" eb="6">
      <t>ホウジン</t>
    </rPh>
    <rPh sb="7" eb="16">
      <t>キラヒカイソクトウキョウ</t>
    </rPh>
    <rPh sb="19" eb="23">
      <t>キョウドウホンブ</t>
    </rPh>
    <rPh sb="24" eb="28">
      <t>クシチョウソン</t>
    </rPh>
    <phoneticPr fontId="14"/>
  </si>
  <si>
    <t>R7-0814001</t>
  </si>
  <si>
    <t>小岩　正貴</t>
    <rPh sb="0" eb="5">
      <t>コイワ　マサキ</t>
    </rPh>
    <phoneticPr fontId="24" alignment="distributed"/>
  </si>
  <si>
    <t>地域協奏事務所　地・創・シン代表</t>
    <rPh sb="0" eb="2">
      <t>チイキ</t>
    </rPh>
    <rPh sb="2" eb="4">
      <t>キョウソウ</t>
    </rPh>
    <rPh sb="4" eb="7">
      <t>ジムショ</t>
    </rPh>
    <rPh sb="8" eb="9">
      <t>チ</t>
    </rPh>
    <rPh sb="10" eb="11">
      <t>ソウ</t>
    </rPh>
    <rPh sb="14" eb="16">
      <t>ダイヒョウ</t>
    </rPh>
    <phoneticPr fontId="24"/>
  </si>
  <si>
    <t>R7-0814002</t>
  </si>
  <si>
    <t>大高　利夫</t>
    <rPh sb="0" eb="1">
      <t>オオ</t>
    </rPh>
    <rPh sb="1" eb="2">
      <t>タカ</t>
    </rPh>
    <rPh sb="3" eb="5">
      <t>トシオ</t>
    </rPh>
    <phoneticPr fontId="24" alignment="distributed"/>
  </si>
  <si>
    <t>地域情報化アドバイザー　元藤沢市総務部担当部長兼ＩＴ推進課長</t>
    <rPh sb="0" eb="2">
      <t>チイキ</t>
    </rPh>
    <rPh sb="2" eb="4">
      <t>ジョウホウ</t>
    </rPh>
    <rPh sb="4" eb="5">
      <t>カ</t>
    </rPh>
    <rPh sb="12" eb="13">
      <t>モト</t>
    </rPh>
    <rPh sb="13" eb="15">
      <t>フジサワ</t>
    </rPh>
    <rPh sb="15" eb="16">
      <t>シ</t>
    </rPh>
    <rPh sb="16" eb="18">
      <t>ソウム</t>
    </rPh>
    <rPh sb="18" eb="19">
      <t>ブ</t>
    </rPh>
    <rPh sb="19" eb="21">
      <t>タントウ</t>
    </rPh>
    <rPh sb="21" eb="23">
      <t>ブチョウ</t>
    </rPh>
    <rPh sb="23" eb="24">
      <t>ケン</t>
    </rPh>
    <rPh sb="26" eb="28">
      <t>スイシン</t>
    </rPh>
    <rPh sb="28" eb="30">
      <t>カチョウ</t>
    </rPh>
    <phoneticPr fontId="25"/>
  </si>
  <si>
    <t>R7-0814004</t>
  </si>
  <si>
    <t>久木田　浩一</t>
    <rPh sb="0" eb="3">
      <t>クキタ</t>
    </rPh>
    <rPh sb="4" eb="6">
      <t>コウイチ</t>
    </rPh>
    <phoneticPr fontId="30" alignment="distributed"/>
  </si>
  <si>
    <t>株式会社ＩＭゼロワンサポート</t>
    <rPh sb="0" eb="4">
      <t>カブシキカイシャ</t>
    </rPh>
    <phoneticPr fontId="30"/>
  </si>
  <si>
    <t>R7-0814005</t>
  </si>
  <si>
    <t>志村　正美</t>
    <rPh sb="0" eb="2">
      <t>シムラ</t>
    </rPh>
    <rPh sb="3" eb="5">
      <t>マサミ</t>
    </rPh>
    <phoneticPr fontId="30" alignment="distributed"/>
  </si>
  <si>
    <t>厚木市　会計課</t>
  </si>
  <si>
    <t>R7-0814006</t>
  </si>
  <si>
    <t>小林　隆</t>
    <rPh sb="0" eb="4">
      <t xml:space="preserve">コバヤシタカシ </t>
    </rPh>
    <phoneticPr fontId="30" alignment="distributed"/>
  </si>
  <si>
    <t>東海大学政治経済学部</t>
    <rPh sb="0" eb="4">
      <t xml:space="preserve">トウカイダイガク </t>
    </rPh>
    <rPh sb="4" eb="8">
      <t xml:space="preserve">セイジケイザイガク </t>
    </rPh>
    <rPh sb="8" eb="10">
      <t xml:space="preserve">ガクブ </t>
    </rPh>
    <phoneticPr fontId="30"/>
  </si>
  <si>
    <t>R7-0814007</t>
  </si>
  <si>
    <t>小林　弘高</t>
    <rPh sb="0" eb="2">
      <t>コバヤシ</t>
    </rPh>
    <rPh sb="3" eb="5">
      <t>ヒロタカ</t>
    </rPh>
    <phoneticPr fontId="0"/>
  </si>
  <si>
    <t>東日本電信電話株式会社（NTT東日本）
経営企画部　営業戦略推進室</t>
  </si>
  <si>
    <t>R7-0814008</t>
  </si>
  <si>
    <t>志水　竜夫</t>
    <rPh sb="0" eb="2">
      <t>シミズ</t>
    </rPh>
    <rPh sb="3" eb="5">
      <t>タツオ</t>
    </rPh>
    <phoneticPr fontId="0"/>
  </si>
  <si>
    <t>日本アイ・ビー・エム　金融第３ソリューションデリバリー</t>
  </si>
  <si>
    <t>R7-0814009</t>
  </si>
  <si>
    <t>元山　文菜</t>
    <rPh sb="0" eb="2">
      <t>モトヤマ</t>
    </rPh>
    <rPh sb="3" eb="5">
      <t>アヤナ</t>
    </rPh>
    <phoneticPr fontId="44"/>
  </si>
  <si>
    <t>株式会社リビカル</t>
    <rPh sb="0" eb="2">
      <t>カブシキ</t>
    </rPh>
    <rPh sb="2" eb="4">
      <t>カイシャ</t>
    </rPh>
    <phoneticPr fontId="44"/>
  </si>
  <si>
    <t>R7-0814010</t>
  </si>
  <si>
    <t>福田　次郎</t>
    <rPh sb="0" eb="2">
      <t>フクダ</t>
    </rPh>
    <rPh sb="3" eb="5">
      <t>ジロウ</t>
    </rPh>
    <phoneticPr fontId="8"/>
  </si>
  <si>
    <t>横浜市　デジタル統括本部
最高情報統括責任者（CIO）補佐監
最高データ統括責任者（CDO）補佐監
最高情報セキュリティ責任者（CISO）補佐監
デジタル技術統括シニアディレクター</t>
    <rPh sb="0" eb="3">
      <t>ヨコハマシ</t>
    </rPh>
    <rPh sb="8" eb="10">
      <t>トウカツ</t>
    </rPh>
    <rPh sb="10" eb="12">
      <t>ホンブ</t>
    </rPh>
    <rPh sb="77" eb="79">
      <t>ギジュツ</t>
    </rPh>
    <rPh sb="79" eb="81">
      <t>トウカツ</t>
    </rPh>
    <phoneticPr fontId="8"/>
  </si>
  <si>
    <t>R7-0814011</t>
  </si>
  <si>
    <t>下山　紗代子</t>
    <rPh sb="0" eb="2">
      <t xml:space="preserve">シモヤマ </t>
    </rPh>
    <rPh sb="3" eb="6">
      <t xml:space="preserve">サヨコ </t>
    </rPh>
    <phoneticPr fontId="19"/>
  </si>
  <si>
    <t>一般社団法人リンクデータ　代表理事
インフォ・ラウンジ株式会社　取締役</t>
    <rPh sb="0" eb="6">
      <t>イッパン</t>
    </rPh>
    <rPh sb="13" eb="17">
      <t xml:space="preserve">ダイヒョウリジ </t>
    </rPh>
    <rPh sb="32" eb="35">
      <t xml:space="preserve">トリシマリヤク </t>
    </rPh>
    <phoneticPr fontId="19"/>
  </si>
  <si>
    <t>R7-0814012</t>
  </si>
  <si>
    <t>菅原　伶奈</t>
    <rPh sb="0" eb="2">
      <t>スガワラ</t>
    </rPh>
    <rPh sb="3" eb="5">
      <t>レイナ</t>
    </rPh>
    <phoneticPr fontId="19"/>
  </si>
  <si>
    <t>産業医、精神科医</t>
    <rPh sb="0" eb="3">
      <t>サンギョウ</t>
    </rPh>
    <rPh sb="4" eb="8">
      <t>セイシn</t>
    </rPh>
    <phoneticPr fontId="19"/>
  </si>
  <si>
    <t>R7-0814013</t>
  </si>
  <si>
    <t>栗本　拓幸</t>
    <rPh sb="0" eb="2">
      <t>クリモト</t>
    </rPh>
    <rPh sb="3" eb="5">
      <t>ヒロユキ</t>
    </rPh>
    <phoneticPr fontId="19"/>
  </si>
  <si>
    <t>株式会社Liquitous</t>
    <rPh sb="0" eb="4">
      <t>カブシキ</t>
    </rPh>
    <phoneticPr fontId="19"/>
  </si>
  <si>
    <t>R7-0814014</t>
  </si>
  <si>
    <t>中島　淳之介</t>
    <rPh sb="0" eb="2">
      <t>ナカジマ</t>
    </rPh>
    <rPh sb="3" eb="6">
      <t>ジュンノスケ</t>
    </rPh>
    <phoneticPr fontId="19"/>
  </si>
  <si>
    <t>R7-0814015</t>
  </si>
  <si>
    <t>玉置　周平</t>
    <rPh sb="0" eb="2">
      <t>タマオキ</t>
    </rPh>
    <rPh sb="3" eb="5">
      <t>シュウヘイ</t>
    </rPh>
    <phoneticPr fontId="4"/>
  </si>
  <si>
    <t>横浜市消防局　総務部総務課</t>
    <rPh sb="0" eb="3">
      <t>ヨコハマシ</t>
    </rPh>
    <rPh sb="3" eb="6">
      <t>ショウボウキョク</t>
    </rPh>
    <rPh sb="7" eb="10">
      <t>ソウムブ</t>
    </rPh>
    <rPh sb="10" eb="13">
      <t>ソウムカ</t>
    </rPh>
    <phoneticPr fontId="26"/>
  </si>
  <si>
    <t>R7-0814016</t>
  </si>
  <si>
    <t>伊藤　大地</t>
    <rPh sb="0" eb="2">
      <t>イトウ</t>
    </rPh>
    <rPh sb="3" eb="5">
      <t>ダイチ</t>
    </rPh>
    <phoneticPr fontId="4"/>
  </si>
  <si>
    <t>藤沢市消防局　警防課</t>
    <rPh sb="0" eb="3">
      <t>フジサワシ</t>
    </rPh>
    <rPh sb="3" eb="6">
      <t>ショウボウキョク</t>
    </rPh>
    <rPh sb="7" eb="10">
      <t>ケイボウカ</t>
    </rPh>
    <phoneticPr fontId="26"/>
  </si>
  <si>
    <t>R7-0814017</t>
  </si>
  <si>
    <t>遠藤　芳行</t>
    <rPh sb="0" eb="2">
      <t>エンドウ</t>
    </rPh>
    <rPh sb="3" eb="5">
      <t>ヨシユキ</t>
    </rPh>
    <phoneticPr fontId="14"/>
  </si>
  <si>
    <t>NPO法人 Digital Government Labs 副代表理事
千葉市情報統括副管理者（CIO補佐監）</t>
    <rPh sb="3" eb="5">
      <t>ホウジン</t>
    </rPh>
    <rPh sb="30" eb="35">
      <t>フクダイヒョウリジ</t>
    </rPh>
    <rPh sb="36" eb="39">
      <t>チバシ</t>
    </rPh>
    <rPh sb="39" eb="47">
      <t>ジョウホウトウカツフクカンリシャ</t>
    </rPh>
    <rPh sb="51" eb="54">
      <t>ホサカン</t>
    </rPh>
    <phoneticPr fontId="14"/>
  </si>
  <si>
    <t>R7-0814018</t>
  </si>
  <si>
    <t>加藤　達也</t>
    <rPh sb="0" eb="2">
      <t>カトウ</t>
    </rPh>
    <rPh sb="3" eb="5">
      <t>タツヤ</t>
    </rPh>
    <phoneticPr fontId="13"/>
  </si>
  <si>
    <t>くらし安全防災局危機管理防災課企画グループ
(海老名市消防団第５分団　カミゴウ消防団)</t>
    <rPh sb="3" eb="15">
      <t>アンキキカンリボウサイカ</t>
    </rPh>
    <rPh sb="15" eb="17">
      <t>キカク</t>
    </rPh>
    <rPh sb="23" eb="27">
      <t>エビナシ</t>
    </rPh>
    <rPh sb="27" eb="30">
      <t>ショウボウダン</t>
    </rPh>
    <rPh sb="30" eb="31">
      <t>ダイ</t>
    </rPh>
    <rPh sb="32" eb="34">
      <t>ブンダン</t>
    </rPh>
    <rPh sb="39" eb="42">
      <t>ショウボウダン</t>
    </rPh>
    <phoneticPr fontId="13"/>
  </si>
  <si>
    <t>R7-0814019</t>
  </si>
  <si>
    <t>山崎　隆道</t>
    <rPh sb="0" eb="2">
      <t>ヤマザキ</t>
    </rPh>
    <rPh sb="3" eb="5">
      <t>タカミチ</t>
    </rPh>
    <phoneticPr fontId="14"/>
  </si>
  <si>
    <t>日本電気株式会社
ファイアレスキュー統括部　
消防ＤＸシステムグループ</t>
    <rPh sb="0" eb="2">
      <t>ニホン</t>
    </rPh>
    <rPh sb="2" eb="4">
      <t>デンキ</t>
    </rPh>
    <rPh sb="4" eb="8">
      <t>カブシキガイシャ</t>
    </rPh>
    <rPh sb="19" eb="22">
      <t>トウカツブ</t>
    </rPh>
    <rPh sb="24" eb="26">
      <t>ショウボウ</t>
    </rPh>
    <phoneticPr fontId="14"/>
  </si>
  <si>
    <t>R7-0815001</t>
  </si>
  <si>
    <t>山澤　浩幸</t>
    <rPh sb="0" eb="2">
      <t>ヤマザワ</t>
    </rPh>
    <rPh sb="3" eb="5">
      <t>ヒロユキ</t>
    </rPh>
    <phoneticPr fontId="24" alignment="distributed"/>
  </si>
  <si>
    <t>新潟ＤＸオフィス</t>
    <rPh sb="0" eb="2">
      <t>ニイガタ</t>
    </rPh>
    <phoneticPr fontId="24"/>
  </si>
  <si>
    <t>R7-0815002</t>
  </si>
  <si>
    <t>玉橋　尚和</t>
    <rPh sb="0" eb="2">
      <t>タマハシ</t>
    </rPh>
    <rPh sb="3" eb="4">
      <t>ナオ</t>
    </rPh>
    <rPh sb="4" eb="5">
      <t>カズ</t>
    </rPh>
    <phoneticPr fontId="25"/>
  </si>
  <si>
    <t>CoCo Consulting株式会社　</t>
    <rPh sb="15" eb="19">
      <t>カブシキ</t>
    </rPh>
    <phoneticPr fontId="25"/>
  </si>
  <si>
    <t>R7-0817001</t>
  </si>
  <si>
    <t>福島　健一郎</t>
    <rPh sb="0" eb="2">
      <t xml:space="preserve">フクシマ </t>
    </rPh>
    <rPh sb="3" eb="6">
      <t xml:space="preserve">ケンイチロウ </t>
    </rPh>
    <phoneticPr fontId="14"/>
  </si>
  <si>
    <t>アイパブリッシング株式会社　代表取締役</t>
    <rPh sb="9" eb="13">
      <t xml:space="preserve">カブシキカイシャ </t>
    </rPh>
    <rPh sb="14" eb="19">
      <t xml:space="preserve">ダイヒョウトリシマリヤク </t>
    </rPh>
    <phoneticPr fontId="14"/>
  </si>
  <si>
    <t>R7-0818001</t>
  </si>
  <si>
    <t>岡島　幸男</t>
    <rPh sb="0" eb="2">
      <t>オカジマ</t>
    </rPh>
    <rPh sb="3" eb="5">
      <t>ユキオ</t>
    </rPh>
    <phoneticPr fontId="30" alignment="distributed"/>
  </si>
  <si>
    <t>株式会社永和システムマネジメント 取締役CTO／Agile Studioディレクター</t>
    <rPh sb="0" eb="4">
      <t>カブシキガイシャ</t>
    </rPh>
    <rPh sb="4" eb="6">
      <t>エイワ</t>
    </rPh>
    <rPh sb="17" eb="20">
      <t>トリシマリヤク</t>
    </rPh>
    <phoneticPr fontId="30"/>
  </si>
  <si>
    <t>R7-0818003</t>
  </si>
  <si>
    <t>前田　聡一郎</t>
    <rPh sb="0" eb="2">
      <t>マエダ</t>
    </rPh>
    <rPh sb="3" eb="6">
      <t>ソウイチロウ</t>
    </rPh>
    <phoneticPr fontId="0"/>
  </si>
  <si>
    <t>株式会社Idea Craft</t>
  </si>
  <si>
    <t>R7-0818004</t>
  </si>
  <si>
    <t>後藤　美佳</t>
    <rPh sb="0" eb="2">
      <t>ゴトウ</t>
    </rPh>
    <rPh sb="3" eb="5">
      <t>ミカ</t>
    </rPh>
    <phoneticPr fontId="0"/>
  </si>
  <si>
    <t>合同会社FUJIONE　代表社員
合同会社CoCo Social work　パートナー</t>
  </si>
  <si>
    <t>R7-0818005</t>
  </si>
  <si>
    <t>竹中　忍</t>
    <rPh sb="0" eb="2">
      <t>タケナカ</t>
    </rPh>
    <rPh sb="3" eb="4">
      <t>シノブ</t>
    </rPh>
    <phoneticPr fontId="0"/>
  </si>
  <si>
    <t>株式会社　B Inc.　（ビーインク）</t>
  </si>
  <si>
    <t>R7-0818006</t>
  </si>
  <si>
    <t>中村　祐子</t>
    <rPh sb="0" eb="2">
      <t>ナカムラ</t>
    </rPh>
    <rPh sb="3" eb="5">
      <t>ユウコ</t>
    </rPh>
    <phoneticPr fontId="14"/>
  </si>
  <si>
    <t>合同会社FTJlab・業務執行役員</t>
    <rPh sb="0" eb="4">
      <t>ゴウドウガイシャ</t>
    </rPh>
    <rPh sb="11" eb="17">
      <t>ギョウムシッコウヤクイン</t>
    </rPh>
    <phoneticPr fontId="14"/>
  </si>
  <si>
    <t>R7-0820001</t>
  </si>
  <si>
    <t>塩尻市役所　企画政策部（信州大学派遣）
国立大学法人信州大学　経営企画部経営規格化情報戦略室　</t>
  </si>
  <si>
    <t>R7-0820002</t>
  </si>
  <si>
    <t>金井　未恵</t>
    <rPh sb="0" eb="2">
      <t>カナイ</t>
    </rPh>
    <rPh sb="3" eb="5">
      <t>ミエ</t>
    </rPh>
    <phoneticPr fontId="26"/>
  </si>
  <si>
    <t>長野市消防局 総務課</t>
    <rPh sb="0" eb="3">
      <t>ナガノシ</t>
    </rPh>
    <rPh sb="3" eb="5">
      <t>ショウボウ</t>
    </rPh>
    <rPh sb="5" eb="6">
      <t>キョク</t>
    </rPh>
    <rPh sb="7" eb="10">
      <t>ソウムカ</t>
    </rPh>
    <phoneticPr fontId="26"/>
  </si>
  <si>
    <t>R7-0821001</t>
  </si>
  <si>
    <t>長尾　飛鳥</t>
    <rPh sb="0" eb="2">
      <t>ナガオ</t>
    </rPh>
    <rPh sb="3" eb="5">
      <t>アスカ</t>
    </rPh>
    <phoneticPr fontId="14"/>
  </si>
  <si>
    <t>下呂市・デジタル課</t>
    <rPh sb="0" eb="3">
      <t>ゲロシ</t>
    </rPh>
    <rPh sb="8" eb="9">
      <t>カ</t>
    </rPh>
    <phoneticPr fontId="14"/>
  </si>
  <si>
    <t>R7-0822001</t>
  </si>
  <si>
    <t>戸塚　芳之</t>
    <rPh sb="0" eb="2">
      <t>トツカ</t>
    </rPh>
    <rPh sb="3" eb="5">
      <t>ヨシユキ</t>
    </rPh>
    <phoneticPr fontId="9"/>
  </si>
  <si>
    <t>R7-0822002</t>
  </si>
  <si>
    <t>荒井　進也</t>
    <rPh sb="0" eb="2">
      <t>アライ</t>
    </rPh>
    <rPh sb="3" eb="5">
      <t>シンヤ</t>
    </rPh>
    <phoneticPr fontId="4"/>
  </si>
  <si>
    <t>浜松市消防局　警防課</t>
    <rPh sb="0" eb="3">
      <t>ハママツシ</t>
    </rPh>
    <rPh sb="3" eb="6">
      <t>ショウボウキョク</t>
    </rPh>
    <rPh sb="7" eb="10">
      <t>ケイボウカ</t>
    </rPh>
    <phoneticPr fontId="26"/>
  </si>
  <si>
    <t>R7-0822003</t>
  </si>
  <si>
    <t>鈴木　将宏</t>
    <rPh sb="0" eb="2">
      <t>スズキ</t>
    </rPh>
    <rPh sb="3" eb="5">
      <t>マサヒロ</t>
    </rPh>
    <phoneticPr fontId="4"/>
  </si>
  <si>
    <t>浜松市消防局　消防総務課</t>
    <rPh sb="0" eb="3">
      <t>ハママツシ</t>
    </rPh>
    <rPh sb="3" eb="6">
      <t>ショウボウキョク</t>
    </rPh>
    <rPh sb="7" eb="9">
      <t>ショウボウ</t>
    </rPh>
    <rPh sb="9" eb="12">
      <t>ソウムカ</t>
    </rPh>
    <phoneticPr fontId="26"/>
  </si>
  <si>
    <t>R7-0822004</t>
  </si>
  <si>
    <t>芳川　翠</t>
    <rPh sb="0" eb="4">
      <t>ヨシカワ</t>
    </rPh>
    <phoneticPr fontId="14"/>
  </si>
  <si>
    <t>CoCo　Consulting株式会社
公共コンサルティング部門</t>
  </si>
  <si>
    <t>R7-0823002</t>
  </si>
  <si>
    <t>遠藤　守</t>
    <rPh sb="0" eb="2">
      <t>エンドウ</t>
    </rPh>
    <rPh sb="3" eb="4">
      <t>マモル</t>
    </rPh>
    <phoneticPr fontId="30" alignment="distributed"/>
  </si>
  <si>
    <t>名古屋大学大学院情報学研究科</t>
    <rPh sb="0" eb="5">
      <t>ナゴヤダイガク</t>
    </rPh>
    <rPh sb="5" eb="14">
      <t>ダイガクインジョウホウガクケンキュウカ</t>
    </rPh>
    <phoneticPr fontId="30"/>
  </si>
  <si>
    <t>R7-0823003</t>
  </si>
  <si>
    <t>徳力　潤二</t>
    <rPh sb="0" eb="2">
      <t>トクリキ</t>
    </rPh>
    <rPh sb="3" eb="5">
      <t>ジュンジ</t>
    </rPh>
    <phoneticPr fontId="0"/>
  </si>
  <si>
    <t>愛知製鋼株式会社 企画創生本部 ITマネジメント部</t>
  </si>
  <si>
    <t>R7-0823004</t>
  </si>
  <si>
    <t>桂川　将典</t>
    <rPh sb="0" eb="2">
      <t>カツラガワ</t>
    </rPh>
    <rPh sb="3" eb="5">
      <t>マサノリ</t>
    </rPh>
    <phoneticPr fontId="19"/>
  </si>
  <si>
    <t>CoCo Consulting株式会社</t>
    <rPh sb="15" eb="19">
      <t>カブシキガイシャ</t>
    </rPh>
    <phoneticPr fontId="19"/>
  </si>
  <si>
    <t>R7-0823005</t>
  </si>
  <si>
    <t>川田　順</t>
    <rPh sb="0" eb="2">
      <t>カワダ</t>
    </rPh>
    <rPh sb="3" eb="4">
      <t>ジュン</t>
    </rPh>
    <phoneticPr fontId="15"/>
  </si>
  <si>
    <t>R7-0824001</t>
  </si>
  <si>
    <t>上村　州史</t>
    <rPh sb="0" eb="2">
      <t>ウエムラ</t>
    </rPh>
    <rPh sb="3" eb="4">
      <t>シュウ</t>
    </rPh>
    <phoneticPr fontId="11"/>
  </si>
  <si>
    <t>松阪市　企画振興部　デジタル未来戦略局　市政改革課　行革DX係</t>
    <rPh sb="0" eb="3">
      <t>マツサカシ</t>
    </rPh>
    <rPh sb="4" eb="6">
      <t>キカク</t>
    </rPh>
    <rPh sb="6" eb="8">
      <t>シンコウ</t>
    </rPh>
    <rPh sb="8" eb="9">
      <t>ブ</t>
    </rPh>
    <rPh sb="14" eb="19">
      <t>ミライセンリャクキョク</t>
    </rPh>
    <rPh sb="20" eb="25">
      <t>シセイカイカクカ</t>
    </rPh>
    <rPh sb="26" eb="28">
      <t>ギョウカク</t>
    </rPh>
    <rPh sb="30" eb="31">
      <t>カカリ</t>
    </rPh>
    <phoneticPr fontId="11"/>
  </si>
  <si>
    <t>R7-0824002</t>
  </si>
  <si>
    <t>城之内　弘宗</t>
    <rPh sb="0" eb="3">
      <t>ジョウノウチ</t>
    </rPh>
    <rPh sb="4" eb="5">
      <t>ヒロ</t>
    </rPh>
    <rPh sb="5" eb="6">
      <t>カズ</t>
    </rPh>
    <phoneticPr fontId="30"/>
  </si>
  <si>
    <t>桑名市役所市民環境部戸籍・住民登録課</t>
    <rPh sb="0" eb="2">
      <t>クワナ</t>
    </rPh>
    <rPh sb="2" eb="5">
      <t>シヤクショ</t>
    </rPh>
    <rPh sb="5" eb="10">
      <t>シミンカンキョウブ</t>
    </rPh>
    <rPh sb="10" eb="12">
      <t>コセキ</t>
    </rPh>
    <rPh sb="13" eb="18">
      <t>ジュウミントウロクカ</t>
    </rPh>
    <phoneticPr fontId="30"/>
  </si>
  <si>
    <t>R7-0826001</t>
  </si>
  <si>
    <t>原田　智</t>
    <rPh sb="0" eb="2">
      <t>ハラダ</t>
    </rPh>
    <rPh sb="3" eb="4">
      <t>サトシ</t>
    </rPh>
    <phoneticPr fontId="24" alignment="distributed"/>
  </si>
  <si>
    <t>公益財団法人　京都産業２１</t>
    <rPh sb="0" eb="6">
      <t>コウエキザイダンホウジン</t>
    </rPh>
    <rPh sb="7" eb="11">
      <t>キョウトサンギョウ</t>
    </rPh>
    <phoneticPr fontId="24"/>
  </si>
  <si>
    <t>R7-0826002</t>
  </si>
  <si>
    <t>小柴　宏記</t>
    <rPh sb="0" eb="2">
      <t>コシバ</t>
    </rPh>
    <rPh sb="3" eb="4">
      <t>ヒロ</t>
    </rPh>
    <rPh sb="4" eb="5">
      <t>キ</t>
    </rPh>
    <phoneticPr fontId="30" alignment="distributed"/>
  </si>
  <si>
    <t>ジーブレイン株式会社</t>
    <rPh sb="6" eb="10">
      <t>カブ</t>
    </rPh>
    <phoneticPr fontId="30"/>
  </si>
  <si>
    <t>R7-0826003</t>
  </si>
  <si>
    <t>細川　哲星</t>
    <rPh sb="0" eb="5">
      <t>ホソカワ　テッセイ</t>
    </rPh>
    <phoneticPr fontId="30" alignment="distributed"/>
  </si>
  <si>
    <t>株式会社ニューソンアンドカンパニー 代表取締役
一般社団法人 日本デジタルノマド協会 監事
京都ワーケーション協議会 共同代表
デジタル庁 シェアリングエコノミー伝道師 / デジタル庁 デジタル推進委員
総務省 地域情報化アドバイザー / 総務省 地域力創造アドバイザー
観光庁 新たな旅のスタイル アドバイザー / 観光庁 ワーケーション推進事業コーディネーター</t>
  </si>
  <si>
    <t>R7-0827001</t>
  </si>
  <si>
    <t>平田　博文</t>
    <rPh sb="0" eb="5">
      <t>ヒラタ　ヒロフミ</t>
    </rPh>
    <phoneticPr fontId="24" alignment="distributed"/>
  </si>
  <si>
    <t>門真市企画財政部ＩＣＴ推進課副参事(行政DX推進担当）</t>
    <rPh sb="0" eb="3">
      <t>カドマシ</t>
    </rPh>
    <rPh sb="3" eb="8">
      <t>キカクザイセイブ</t>
    </rPh>
    <rPh sb="11" eb="14">
      <t>スイシンカ</t>
    </rPh>
    <rPh sb="14" eb="17">
      <t>フクサンジ</t>
    </rPh>
    <rPh sb="18" eb="20">
      <t>ギョウセイ</t>
    </rPh>
    <rPh sb="22" eb="26">
      <t>スイシンタントウ</t>
    </rPh>
    <phoneticPr fontId="24"/>
  </si>
  <si>
    <t>R7-0827002</t>
  </si>
  <si>
    <t>松浦　龍基</t>
    <rPh sb="0" eb="2">
      <t>マツウラ</t>
    </rPh>
    <rPh sb="3" eb="4">
      <t>タツ</t>
    </rPh>
    <rPh sb="4" eb="5">
      <t>キ</t>
    </rPh>
    <phoneticPr fontId="24" alignment="distributed"/>
  </si>
  <si>
    <t>キートンコンサルティング株式会社</t>
    <rPh sb="12" eb="16">
      <t>カブシキガイシャ</t>
    </rPh>
    <phoneticPr fontId="24"/>
  </si>
  <si>
    <t>R7-0827003</t>
  </si>
  <si>
    <t>吉田　博一</t>
    <rPh sb="0" eb="2">
      <t>ヨシダ</t>
    </rPh>
    <rPh sb="3" eb="5">
      <t>ヒロカズ</t>
    </rPh>
    <phoneticPr fontId="30" alignment="distributed"/>
  </si>
  <si>
    <t>大阪公立大学
情報戦略課　課長代理</t>
    <rPh sb="0" eb="2">
      <t>オオサカ</t>
    </rPh>
    <rPh sb="2" eb="4">
      <t>コウリツ</t>
    </rPh>
    <rPh sb="4" eb="6">
      <t>ダイガク</t>
    </rPh>
    <rPh sb="7" eb="9">
      <t>ジョウホウ</t>
    </rPh>
    <rPh sb="9" eb="11">
      <t>センリャク</t>
    </rPh>
    <rPh sb="11" eb="12">
      <t>カ</t>
    </rPh>
    <rPh sb="13" eb="15">
      <t>カチョウ</t>
    </rPh>
    <rPh sb="15" eb="17">
      <t>ダイリ</t>
    </rPh>
    <phoneticPr fontId="30"/>
  </si>
  <si>
    <t>R7-0827004</t>
  </si>
  <si>
    <t>鈴木　新也</t>
    <rPh sb="0" eb="2">
      <t>スズキ</t>
    </rPh>
    <rPh sb="3" eb="4">
      <t>シン</t>
    </rPh>
    <rPh sb="4" eb="5">
      <t>ヤ</t>
    </rPh>
    <phoneticPr fontId="30" alignment="distributed"/>
  </si>
  <si>
    <t>有限責任監査法人トーマツ　リスクアドバイザリー事業本部  G&amp;PS</t>
  </si>
  <si>
    <t>R7-0827005</t>
  </si>
  <si>
    <t>今中　淳</t>
    <rPh sb="0" eb="2">
      <t>イマナカ</t>
    </rPh>
    <rPh sb="3" eb="4">
      <t>ジュン</t>
    </rPh>
    <phoneticPr fontId="30" alignment="distributed"/>
  </si>
  <si>
    <t>アビームコンサルティング株式会社
公共ビジネスユニット
ダイレクター</t>
  </si>
  <si>
    <t>R7-0827007</t>
  </si>
  <si>
    <t>蒲谷　直樹</t>
    <rPh sb="0" eb="2">
      <t>カバヤ</t>
    </rPh>
    <rPh sb="3" eb="5">
      <t>ナオキ</t>
    </rPh>
    <phoneticPr fontId="30" alignment="distributed"/>
  </si>
  <si>
    <t>R7-0827008</t>
  </si>
  <si>
    <t>山根　真一</t>
    <rPh sb="0" eb="2">
      <t>ヤマネ</t>
    </rPh>
    <rPh sb="3" eb="5">
      <t>シンイチ</t>
    </rPh>
    <phoneticPr fontId="0"/>
  </si>
  <si>
    <t>アクセンチュア株式会社テクノロジー　コンサルティング本部
公共サービス・医療健康グループ
アソシエイト・ディレクター</t>
  </si>
  <si>
    <t>R7-0827009</t>
  </si>
  <si>
    <t>米田　宗義</t>
    <rPh sb="0" eb="2">
      <t>ヨネダ</t>
    </rPh>
    <rPh sb="3" eb="5">
      <t>ムネヨシ</t>
    </rPh>
    <phoneticPr fontId="0"/>
  </si>
  <si>
    <t>R7-0827010</t>
  </si>
  <si>
    <t>戸島　恵次郎</t>
    <rPh sb="0" eb="2">
      <t>トジマ</t>
    </rPh>
    <rPh sb="3" eb="6">
      <t>ケイジロウ</t>
    </rPh>
    <phoneticPr fontId="0"/>
  </si>
  <si>
    <t>株式会社　ワークスアプリケーションズ　
DX推進。Dept</t>
  </si>
  <si>
    <t>R7-0828001</t>
  </si>
  <si>
    <t>筒井　大介</t>
    <rPh sb="0" eb="2">
      <t>ツツイ</t>
    </rPh>
    <rPh sb="3" eb="5">
      <t>ダイスケ</t>
    </rPh>
    <phoneticPr fontId="24" alignment="distributed"/>
  </si>
  <si>
    <t>芦屋市役所・マネジメント推進課</t>
    <rPh sb="0" eb="5">
      <t>アシヤシヤクショ</t>
    </rPh>
    <rPh sb="12" eb="14">
      <t>スイシン</t>
    </rPh>
    <rPh sb="14" eb="15">
      <t>カ</t>
    </rPh>
    <phoneticPr fontId="24"/>
  </si>
  <si>
    <t>R7-0828002</t>
  </si>
  <si>
    <t>倉本　正樹</t>
    <rPh sb="0" eb="2">
      <t>クラモト</t>
    </rPh>
    <rPh sb="3" eb="5">
      <t>マサキ</t>
    </rPh>
    <phoneticPr fontId="30" alignment="distributed"/>
  </si>
  <si>
    <t>有限責任監査法人トーマツ　監査・保証事業本部 
パブリックセクター・ヘルスケア事業部　関西</t>
    <rPh sb="13" eb="15">
      <t>カンサ</t>
    </rPh>
    <phoneticPr fontId="30"/>
  </si>
  <si>
    <t>R7-0828003</t>
  </si>
  <si>
    <t>木下　克己</t>
    <rPh sb="0" eb="2">
      <t>キノシタ</t>
    </rPh>
    <rPh sb="3" eb="5">
      <t>カツミ</t>
    </rPh>
    <phoneticPr fontId="30" alignment="distributed"/>
  </si>
  <si>
    <t>国際航業株式会社・公共コンサルタント事業部西日本支社</t>
    <rPh sb="0" eb="4">
      <t>コクサイコウギョウ</t>
    </rPh>
    <rPh sb="4" eb="8">
      <t>カブシキカイシャ</t>
    </rPh>
    <rPh sb="9" eb="11">
      <t>コウキョウ</t>
    </rPh>
    <rPh sb="18" eb="21">
      <t>ジギョウブ</t>
    </rPh>
    <rPh sb="21" eb="26">
      <t>ニシニホンシシャ</t>
    </rPh>
    <phoneticPr fontId="30"/>
  </si>
  <si>
    <t>R7-0828004</t>
  </si>
  <si>
    <t>井上　あい子</t>
    <rPh sb="0" eb="2">
      <t>イノウエ</t>
    </rPh>
    <rPh sb="5" eb="6">
      <t>コ</t>
    </rPh>
    <phoneticPr fontId="30" alignment="distributed"/>
  </si>
  <si>
    <t>ａｉ株式会社</t>
    <rPh sb="2" eb="6">
      <t>カブシキ</t>
    </rPh>
    <phoneticPr fontId="30"/>
  </si>
  <si>
    <t>R7-0828005</t>
  </si>
  <si>
    <t>吉田　稔</t>
    <rPh sb="0" eb="2">
      <t>ヨシダ</t>
    </rPh>
    <rPh sb="3" eb="4">
      <t>ミノル</t>
    </rPh>
    <phoneticPr fontId="30" alignment="distributed"/>
  </si>
  <si>
    <t>Ｊ－ＬＩＳ（地方公共団体情報システム機構）
被災者支援システム全国サポートセンター</t>
    <rPh sb="6" eb="12">
      <t>チホウコウキョウダンタイ</t>
    </rPh>
    <rPh sb="12" eb="14">
      <t>ジョウホウ</t>
    </rPh>
    <rPh sb="18" eb="20">
      <t>キコウ</t>
    </rPh>
    <rPh sb="22" eb="27">
      <t>ヒサイシャシエン</t>
    </rPh>
    <rPh sb="31" eb="33">
      <t>ゼンコク</t>
    </rPh>
    <phoneticPr fontId="30"/>
  </si>
  <si>
    <t>R7-0828006</t>
  </si>
  <si>
    <t>岩﨑　謙二</t>
    <rPh sb="0" eb="2">
      <t>イワサキ</t>
    </rPh>
    <rPh sb="3" eb="5">
      <t>ケンジ</t>
    </rPh>
    <phoneticPr fontId="19"/>
  </si>
  <si>
    <t>三田市総務部ＤＸ推進課スマートシティ推進係</t>
    <rPh sb="0" eb="3">
      <t>サンダシ</t>
    </rPh>
    <rPh sb="3" eb="6">
      <t>ソウムブ</t>
    </rPh>
    <rPh sb="8" eb="11">
      <t>スイシンカ</t>
    </rPh>
    <rPh sb="18" eb="21">
      <t>スイシンカカリ</t>
    </rPh>
    <phoneticPr fontId="19"/>
  </si>
  <si>
    <t>R7-0828007</t>
  </si>
  <si>
    <t>竹本　吉利</t>
  </si>
  <si>
    <t>一般社団法人独立蓄積型データ放送研究開発機構</t>
  </si>
  <si>
    <t>R7-0828008</t>
  </si>
  <si>
    <t>森　美幸</t>
    <rPh sb="0" eb="1">
      <t>モリ</t>
    </rPh>
    <rPh sb="2" eb="4">
      <t>ミユキ</t>
    </rPh>
    <phoneticPr fontId="4"/>
  </si>
  <si>
    <t>神戸市消防局　予防部査察課</t>
    <rPh sb="0" eb="3">
      <t>コウベシ</t>
    </rPh>
    <rPh sb="3" eb="6">
      <t>ショウボウキョク</t>
    </rPh>
    <rPh sb="7" eb="10">
      <t>ヨボウブ</t>
    </rPh>
    <rPh sb="10" eb="12">
      <t>ササツ</t>
    </rPh>
    <rPh sb="12" eb="13">
      <t>カ</t>
    </rPh>
    <phoneticPr fontId="4"/>
  </si>
  <si>
    <t>R7-0830001</t>
  </si>
  <si>
    <t>中村　洋輔</t>
    <rPh sb="0" eb="5">
      <t xml:space="preserve">ナ カ ム ラ　　　 ヨ ウ ス ケ </t>
    </rPh>
    <phoneticPr fontId="0"/>
  </si>
  <si>
    <t>御坊市　情報化・イノベーション推進室</t>
    <rPh sb="0" eb="2">
      <t>ゴボウ</t>
    </rPh>
    <rPh sb="2" eb="3">
      <t>シ</t>
    </rPh>
    <rPh sb="4" eb="7">
      <t>ジョウホウカ</t>
    </rPh>
    <rPh sb="15" eb="18">
      <t>スイシンシツ</t>
    </rPh>
    <phoneticPr fontId="27"/>
  </si>
  <si>
    <t>R7-0830002</t>
  </si>
  <si>
    <t>東　太郎</t>
    <rPh sb="0" eb="1">
      <t>ヒガシ</t>
    </rPh>
    <rPh sb="2" eb="4">
      <t>タロウ</t>
    </rPh>
    <phoneticPr fontId="29"/>
  </si>
  <si>
    <t>和歌山市・デジタル推進課</t>
    <rPh sb="0" eb="4">
      <t>ワカヤマシ</t>
    </rPh>
    <rPh sb="9" eb="12">
      <t>スイシンカ</t>
    </rPh>
    <phoneticPr fontId="29"/>
  </si>
  <si>
    <t>R7-0831001</t>
  </si>
  <si>
    <t>下田　耕作</t>
    <rPh sb="0" eb="2">
      <t>シモダ</t>
    </rPh>
    <rPh sb="3" eb="5">
      <t>コウサク</t>
    </rPh>
    <phoneticPr fontId="30" alignment="distributed"/>
  </si>
  <si>
    <t>鳥取県　総務部　デジタル・行財政改革局
 　デジタル改革推進課　課長</t>
    <rPh sb="0" eb="3">
      <t>トットリケン</t>
    </rPh>
    <rPh sb="4" eb="7">
      <t>ソウムブ</t>
    </rPh>
    <rPh sb="13" eb="16">
      <t>ギョウザイセイ</t>
    </rPh>
    <rPh sb="16" eb="19">
      <t>カイカクキョク</t>
    </rPh>
    <rPh sb="26" eb="28">
      <t>カイカク</t>
    </rPh>
    <rPh sb="28" eb="30">
      <t>スイシン</t>
    </rPh>
    <rPh sb="30" eb="31">
      <t>カ</t>
    </rPh>
    <rPh sb="32" eb="34">
      <t>カチョウ</t>
    </rPh>
    <phoneticPr fontId="30"/>
  </si>
  <si>
    <t>R7-0831002</t>
  </si>
  <si>
    <t>竹田　圭助</t>
    <rPh sb="0" eb="2">
      <t>タケダ</t>
    </rPh>
    <rPh sb="3" eb="5">
      <t>ケイスケ</t>
    </rPh>
    <phoneticPr fontId="0"/>
  </si>
  <si>
    <t>株式会社日本政策総研　上席主任研究員
（兼）関東学院大学　非常勤講師
（兼）（株）中海テレビ放送　Chukaiトライセクター・ラボ　客員研究員</t>
    <rPh sb="0" eb="4">
      <t>カブシキガイシャ</t>
    </rPh>
    <rPh sb="4" eb="6">
      <t>ニホン</t>
    </rPh>
    <rPh sb="6" eb="8">
      <t>セイサク</t>
    </rPh>
    <rPh sb="8" eb="10">
      <t>ソウケン</t>
    </rPh>
    <rPh sb="11" eb="13">
      <t>ジョウセキ</t>
    </rPh>
    <rPh sb="13" eb="15">
      <t>シュニン</t>
    </rPh>
    <rPh sb="15" eb="18">
      <t>ケンキュウイン</t>
    </rPh>
    <rPh sb="20" eb="21">
      <t>ケン</t>
    </rPh>
    <rPh sb="22" eb="28">
      <t>カントウガクインダイガク</t>
    </rPh>
    <rPh sb="29" eb="32">
      <t>ヒジョウキン</t>
    </rPh>
    <rPh sb="32" eb="34">
      <t>コウシ</t>
    </rPh>
    <rPh sb="36" eb="37">
      <t>ケン</t>
    </rPh>
    <rPh sb="38" eb="41">
      <t>カブ</t>
    </rPh>
    <rPh sb="41" eb="43">
      <t>ナカウミ</t>
    </rPh>
    <rPh sb="46" eb="48">
      <t>ホウソウ</t>
    </rPh>
    <rPh sb="66" eb="68">
      <t>キャクイン</t>
    </rPh>
    <rPh sb="68" eb="71">
      <t>ケンキュウイン</t>
    </rPh>
    <phoneticPr fontId="24"/>
  </si>
  <si>
    <t>R7-0832001</t>
  </si>
  <si>
    <t>青山　達哉</t>
    <rPh sb="0" eb="2">
      <t>アオ</t>
    </rPh>
    <rPh sb="3" eb="5">
      <t>タツヤ</t>
    </rPh>
    <phoneticPr fontId="27"/>
  </si>
  <si>
    <t>海士町役場・還流DX特命担当</t>
    <rPh sb="0" eb="5">
      <t>アマチョウ</t>
    </rPh>
    <rPh sb="6" eb="8">
      <t>カンリュウ</t>
    </rPh>
    <rPh sb="10" eb="12">
      <t>トクメイ</t>
    </rPh>
    <rPh sb="12" eb="14">
      <t>タントウ</t>
    </rPh>
    <phoneticPr fontId="27"/>
  </si>
  <si>
    <t>R7-0833001</t>
  </si>
  <si>
    <t>洲脇　悠</t>
    <rPh sb="0" eb="2">
      <t>スワキ</t>
    </rPh>
    <rPh sb="3" eb="4">
      <t>ヒロシ</t>
    </rPh>
    <phoneticPr fontId="13"/>
  </si>
  <si>
    <t>岡山市消防局　西消防署　救急第２係</t>
    <rPh sb="0" eb="3">
      <t>オカヤマシ</t>
    </rPh>
    <rPh sb="3" eb="6">
      <t>ショウボウキョク</t>
    </rPh>
    <rPh sb="7" eb="11">
      <t>ニシショウボウショ</t>
    </rPh>
    <rPh sb="12" eb="14">
      <t>キュウキュウ</t>
    </rPh>
    <rPh sb="14" eb="15">
      <t>ダイ</t>
    </rPh>
    <rPh sb="16" eb="17">
      <t>カカリ</t>
    </rPh>
    <phoneticPr fontId="13"/>
  </si>
  <si>
    <t>R7-0834001</t>
  </si>
  <si>
    <t>東　宏一</t>
    <rPh sb="0" eb="1">
      <t>ヒガシ</t>
    </rPh>
    <rPh sb="2" eb="4">
      <t>コウイチ</t>
    </rPh>
    <phoneticPr fontId="30" alignment="distributed"/>
  </si>
  <si>
    <t>株式会社Groove Designs</t>
    <rPh sb="0" eb="4">
      <t>カブシキガイシャ</t>
    </rPh>
    <phoneticPr fontId="30"/>
  </si>
  <si>
    <t>R7-0834002</t>
  </si>
  <si>
    <t>内藤　潤三</t>
    <rPh sb="0" eb="2">
      <t>ナイトウ</t>
    </rPh>
    <rPh sb="3" eb="5">
      <t>ジュンゾウ</t>
    </rPh>
    <phoneticPr fontId="24" alignment="distributed"/>
  </si>
  <si>
    <t>総務省 地域情報化アドバイザー
（広島県総務局 デジタル基盤整備課）</t>
  </si>
  <si>
    <t>R7-0839001</t>
  </si>
  <si>
    <t>崎山　雅子</t>
    <rPh sb="0" eb="2">
      <t>サキヤマ</t>
    </rPh>
    <rPh sb="3" eb="5">
      <t>マサコ</t>
    </rPh>
    <phoneticPr fontId="30" alignment="distributed"/>
  </si>
  <si>
    <t>地方公共団体情報システム機構　理事</t>
  </si>
  <si>
    <t>R7-0840001</t>
  </si>
  <si>
    <t>楠本　純一</t>
    <rPh sb="0" eb="2">
      <t>クスモト</t>
    </rPh>
    <rPh sb="3" eb="5">
      <t>ジュンイチ</t>
    </rPh>
    <phoneticPr fontId="16"/>
  </si>
  <si>
    <t>R7-0843001</t>
  </si>
  <si>
    <t>広岡　淳二</t>
    <rPh sb="0" eb="5">
      <t>ヒロオカ　ジュンジ</t>
    </rPh>
    <phoneticPr fontId="24" alignment="distributed"/>
  </si>
  <si>
    <t>（一社）九州テレコム振興センター（KIAI）
専務理事</t>
  </si>
  <si>
    <t>R7-0843002</t>
  </si>
  <si>
    <t>桐原　光洋</t>
    <rPh sb="0" eb="2">
      <t>キリハラ</t>
    </rPh>
    <rPh sb="3" eb="4">
      <t>ミツ</t>
    </rPh>
    <rPh sb="4" eb="5">
      <t>ヒロ</t>
    </rPh>
    <phoneticPr fontId="24" alignment="distributed"/>
  </si>
  <si>
    <t>中小企業診断士事務所ナレッジケース　（個人事務所）</t>
    <rPh sb="0" eb="7">
      <t>チュウショウキギョウシンダンシ</t>
    </rPh>
    <rPh sb="7" eb="10">
      <t>ジムショ</t>
    </rPh>
    <rPh sb="19" eb="24">
      <t>コジンジムショ</t>
    </rPh>
    <phoneticPr fontId="24"/>
  </si>
  <si>
    <t>R7-0843003</t>
  </si>
  <si>
    <t>中山　健太</t>
    <rPh sb="0" eb="2">
      <t>ナカヤマ</t>
    </rPh>
    <rPh sb="3" eb="5">
      <t>ケンタ</t>
    </rPh>
    <phoneticPr fontId="22" alignment="distributed"/>
  </si>
  <si>
    <t>宇城市市長政策部市長政策課</t>
    <rPh sb="0" eb="3">
      <t>ウキシ</t>
    </rPh>
    <rPh sb="3" eb="5">
      <t>シチョウ</t>
    </rPh>
    <rPh sb="5" eb="8">
      <t>セイサクブ</t>
    </rPh>
    <rPh sb="8" eb="10">
      <t>シチョウ</t>
    </rPh>
    <rPh sb="10" eb="12">
      <t>セイサク</t>
    </rPh>
    <rPh sb="12" eb="13">
      <t>カ</t>
    </rPh>
    <phoneticPr fontId="22"/>
  </si>
  <si>
    <t>R7-0843004</t>
  </si>
  <si>
    <t>井上　英幸</t>
    <rPh sb="0" eb="2">
      <t>イノウエ</t>
    </rPh>
    <rPh sb="3" eb="5">
      <t>ヒデユキ</t>
    </rPh>
    <phoneticPr fontId="12"/>
  </si>
  <si>
    <t>（一社）九州テレコム振興センター</t>
    <rPh sb="1" eb="3">
      <t>イチシャ</t>
    </rPh>
    <rPh sb="4" eb="6">
      <t>キュウシュウ</t>
    </rPh>
    <rPh sb="10" eb="12">
      <t>シンコウ</t>
    </rPh>
    <phoneticPr fontId="12"/>
  </si>
  <si>
    <t>R7-0844001</t>
  </si>
  <si>
    <t>狩野　英司</t>
    <rPh sb="0" eb="2">
      <t>カノウ</t>
    </rPh>
    <rPh sb="3" eb="5">
      <t>エイジ</t>
    </rPh>
    <phoneticPr fontId="30" alignment="distributed"/>
  </si>
  <si>
    <t>有限会社ディーズリンク 取締役CEO</t>
    <rPh sb="0" eb="4">
      <t>ユウゲンガイシャ</t>
    </rPh>
    <rPh sb="12" eb="15">
      <t>トリシマリヤク</t>
    </rPh>
    <phoneticPr fontId="30"/>
  </si>
  <si>
    <t>R7-0844002</t>
  </si>
  <si>
    <t>岡田　豪</t>
    <rPh sb="0" eb="2">
      <t>オカダ</t>
    </rPh>
    <rPh sb="3" eb="4">
      <t>ゴウ</t>
    </rPh>
    <phoneticPr fontId="19"/>
  </si>
  <si>
    <t>株式会社　地域科学研究所　公共イノベーション＆サポート事業部</t>
    <rPh sb="0" eb="4">
      <t>カブシキガイシャ</t>
    </rPh>
    <rPh sb="5" eb="12">
      <t>チイキカガクケンキュウジョ</t>
    </rPh>
    <rPh sb="13" eb="15">
      <t>コウキョウ</t>
    </rPh>
    <rPh sb="27" eb="30">
      <t>ジギョウブ</t>
    </rPh>
    <phoneticPr fontId="19"/>
  </si>
  <si>
    <t>R7-0845001</t>
  </si>
  <si>
    <t>佐藤　泰格</t>
    <rPh sb="0" eb="2">
      <t>サトウ</t>
    </rPh>
    <rPh sb="3" eb="4">
      <t>ヒロ</t>
    </rPh>
    <rPh sb="4" eb="5">
      <t>ノリ</t>
    </rPh>
    <phoneticPr fontId="24" alignment="distributed"/>
  </si>
  <si>
    <t>都城市デジタル統括課</t>
    <rPh sb="0" eb="3">
      <t>ミヤコノジョウシ</t>
    </rPh>
    <rPh sb="7" eb="10">
      <t>トウカツカ</t>
    </rPh>
    <phoneticPr fontId="24"/>
  </si>
  <si>
    <t>R7-0846001</t>
  </si>
  <si>
    <t>升屋　正人</t>
    <rPh sb="0" eb="5">
      <t>マスヤ　マサト</t>
    </rPh>
    <phoneticPr fontId="24" alignment="distributed"/>
  </si>
  <si>
    <t>鹿児島大学情報基盤統括センター</t>
    <rPh sb="0" eb="11">
      <t>カゴシマダイガクジョウホウキバントウカツ</t>
    </rPh>
    <phoneticPr fontId="24"/>
  </si>
  <si>
    <t>R7-0846002</t>
  </si>
  <si>
    <t>中窪　悟</t>
    <rPh sb="0" eb="4">
      <t>ナカクボ　サトル</t>
    </rPh>
    <phoneticPr fontId="0"/>
  </si>
  <si>
    <t>肝付町役場デジタル推進課</t>
  </si>
  <si>
    <t>R7-0847001</t>
  </si>
  <si>
    <t>吉本　正継</t>
    <rPh sb="0" eb="2">
      <t>ヨシモト</t>
    </rPh>
    <rPh sb="3" eb="5">
      <t>マサツグ</t>
    </rPh>
    <phoneticPr fontId="0"/>
  </si>
  <si>
    <t>一般財団法人沖縄ITイノベーション戦略センター・行政DXセクション　
シニアプロジェクトマネージャー</t>
  </si>
  <si>
    <t>R7-0847002</t>
  </si>
  <si>
    <t>石坂　達</t>
    <rPh sb="0" eb="2">
      <t>イシサカ</t>
    </rPh>
    <rPh sb="3" eb="4">
      <t>トオル</t>
    </rPh>
    <phoneticPr fontId="0"/>
  </si>
  <si>
    <t>R7-0847003</t>
  </si>
  <si>
    <t>細川　巧</t>
    <rPh sb="0" eb="2">
      <t>ホソカワ</t>
    </rPh>
    <rPh sb="3" eb="4">
      <t>タクミ</t>
    </rPh>
    <phoneticPr fontId="19"/>
  </si>
  <si>
    <t>沖縄県企画部参事・CDO補佐官</t>
    <rPh sb="0" eb="3">
      <t>オキナワケン</t>
    </rPh>
    <rPh sb="3" eb="6">
      <t>キカクブ</t>
    </rPh>
    <rPh sb="6" eb="8">
      <t>サンジ</t>
    </rPh>
    <rPh sb="12" eb="15">
      <t>ホサカン</t>
    </rPh>
    <phoneticPr fontId="19"/>
  </si>
  <si>
    <t>R7-0904001</t>
  </si>
  <si>
    <t>酒井  紀之</t>
    <rPh sb="0" eb="2">
      <t>サカイ</t>
    </rPh>
    <rPh sb="4" eb="6">
      <t>ノリユキ</t>
    </rPh>
    <phoneticPr fontId="24"/>
  </si>
  <si>
    <t>株式会社ソフトウェア開発 代表取締役社長
東北情報通信懇談会 事務局長
多摩大学情報社会学研究所 客員研究員
総務省 地域情報化アドバイザー
総務省 テレワークマネージャ
デジタル庁 デジタル推進委員
(第二級視覚障がい者)</t>
    <rPh sb="102" eb="103">
      <t>ダイ</t>
    </rPh>
    <rPh sb="103" eb="105">
      <t>ニキュウ</t>
    </rPh>
    <rPh sb="105" eb="107">
      <t>シカク</t>
    </rPh>
    <rPh sb="107" eb="108">
      <t>ショウ</t>
    </rPh>
    <rPh sb="110" eb="111">
      <t>シャ</t>
    </rPh>
    <phoneticPr fontId="0"/>
  </si>
  <si>
    <t>R7-0904002</t>
  </si>
  <si>
    <t>瀬上　薫</t>
    <rPh sb="0" eb="2">
      <t>セノウエ</t>
    </rPh>
    <rPh sb="3" eb="4">
      <t>カオル</t>
    </rPh>
    <phoneticPr fontId="0" alignment="distributed"/>
  </si>
  <si>
    <t>瀬上薫税理士事務所</t>
    <rPh sb="0" eb="2">
      <t>セノウエ</t>
    </rPh>
    <rPh sb="2" eb="3">
      <t>カオル</t>
    </rPh>
    <rPh sb="3" eb="6">
      <t>ゼイリシ</t>
    </rPh>
    <rPh sb="6" eb="9">
      <t>ジムショ</t>
    </rPh>
    <phoneticPr fontId="28"/>
  </si>
  <si>
    <t>R7-0913001</t>
  </si>
  <si>
    <t>川口　弘行</t>
    <rPh sb="0" eb="2">
      <t xml:space="preserve">カワグチ </t>
    </rPh>
    <rPh sb="3" eb="5">
      <t xml:space="preserve">ヒロユキ </t>
    </rPh>
    <phoneticPr fontId="25"/>
  </si>
  <si>
    <t>川口弘行合同会社　代表社員
東京都港区　情報政策監（CIO補佐官）</t>
    <rPh sb="0" eb="8">
      <t xml:space="preserve">カワグチヒロユキゴウドウカイシャ </t>
    </rPh>
    <rPh sb="9" eb="13">
      <t xml:space="preserve">ダイヒョウシャイン </t>
    </rPh>
    <rPh sb="14" eb="19">
      <t xml:space="preserve">トウキョウトミナトク </t>
    </rPh>
    <rPh sb="20" eb="25">
      <t xml:space="preserve">ジョウホウセイサクカン </t>
    </rPh>
    <rPh sb="29" eb="32">
      <t xml:space="preserve">ホサカン </t>
    </rPh>
    <phoneticPr fontId="25"/>
  </si>
  <si>
    <t>R7-0913002</t>
  </si>
  <si>
    <t>横内　崇</t>
    <rPh sb="0" eb="2">
      <t>ヨコウチ</t>
    </rPh>
    <rPh sb="3" eb="4">
      <t>タカシ</t>
    </rPh>
    <phoneticPr fontId="54" alignment="distributed"/>
  </si>
  <si>
    <t>R7-0913003</t>
  </si>
  <si>
    <t>香川　裕一</t>
    <rPh sb="0" eb="2">
      <t>カガワ</t>
    </rPh>
    <rPh sb="3" eb="5">
      <t>ユウイチ</t>
    </rPh>
    <phoneticPr fontId="30" alignment="distributed"/>
  </si>
  <si>
    <t>株式会社日本総合研究所　リサーチ・コンサルティング部門
シニアマネジャー</t>
    <rPh sb="0" eb="2">
      <t>カブシキ</t>
    </rPh>
    <rPh sb="2" eb="4">
      <t>カイシャ</t>
    </rPh>
    <rPh sb="4" eb="6">
      <t>ニホン</t>
    </rPh>
    <rPh sb="6" eb="8">
      <t>ソウゴウ</t>
    </rPh>
    <rPh sb="8" eb="11">
      <t>ケンキュウジョ</t>
    </rPh>
    <rPh sb="25" eb="27">
      <t>ブモン</t>
    </rPh>
    <phoneticPr fontId="30"/>
  </si>
  <si>
    <t>R7-0926001</t>
  </si>
  <si>
    <t>北岡　有喜</t>
    <rPh sb="0" eb="2">
      <t>キタオカ</t>
    </rPh>
    <rPh sb="3" eb="4">
      <t>ユウ</t>
    </rPh>
    <rPh sb="4" eb="5">
      <t>キ</t>
    </rPh>
    <phoneticPr fontId="24"/>
  </si>
  <si>
    <t>社会医療法人　岡本病院（財団）
京都岡本記念病院</t>
    <rPh sb="0" eb="2">
      <t>シャカイ</t>
    </rPh>
    <rPh sb="2" eb="4">
      <t>イリョウ</t>
    </rPh>
    <rPh sb="4" eb="6">
      <t>ホウジン</t>
    </rPh>
    <rPh sb="7" eb="9">
      <t>オカモト</t>
    </rPh>
    <rPh sb="9" eb="11">
      <t>ビョウイン</t>
    </rPh>
    <rPh sb="12" eb="14">
      <t>ザイダン</t>
    </rPh>
    <rPh sb="16" eb="18">
      <t>キョウト</t>
    </rPh>
    <rPh sb="18" eb="20">
      <t>オカモト</t>
    </rPh>
    <rPh sb="20" eb="22">
      <t>キネン</t>
    </rPh>
    <rPh sb="22" eb="24">
      <t>ビョウイン</t>
    </rPh>
    <phoneticPr fontId="24"/>
  </si>
  <si>
    <t>R7-0927001</t>
  </si>
  <si>
    <t>森本　浩之</t>
    <rPh sb="0" eb="2">
      <t>モリモト</t>
    </rPh>
    <rPh sb="3" eb="5">
      <t>ヒロユキ</t>
    </rPh>
    <phoneticPr fontId="25"/>
  </si>
  <si>
    <t>R7-0934001</t>
  </si>
  <si>
    <t>佐藤　祐太朗</t>
    <rPh sb="0" eb="2">
      <t>サトウ</t>
    </rPh>
    <rPh sb="3" eb="6">
      <t>ユウタロウ</t>
    </rPh>
    <phoneticPr fontId="54" alignment="distributed"/>
  </si>
  <si>
    <t>株式会社E.S CONSULTING GROUP</t>
    <rPh sb="0" eb="2">
      <t>カブシキ</t>
    </rPh>
    <rPh sb="2" eb="4">
      <t>カイシャ</t>
    </rPh>
    <phoneticPr fontId="35"/>
  </si>
  <si>
    <t>R7-0936001</t>
  </si>
  <si>
    <t>佐光　広格</t>
    <rPh sb="0" eb="2">
      <t>サコウ</t>
    </rPh>
    <rPh sb="3" eb="4">
      <t>ヒロ</t>
    </rPh>
    <rPh sb="4" eb="5">
      <t>ノリ</t>
    </rPh>
    <phoneticPr fontId="25"/>
  </si>
  <si>
    <t>R7-0947001</t>
  </si>
  <si>
    <t>鈴木　邦治</t>
    <rPh sb="0" eb="2">
      <t>スズキ</t>
    </rPh>
    <rPh sb="3" eb="5">
      <t>クニハル</t>
    </rPh>
    <phoneticPr fontId="24"/>
  </si>
  <si>
    <t>一般社団法人頑張る地域支援し隊　代表理事</t>
    <rPh sb="0" eb="6">
      <t>イッパンシャダンホウジン</t>
    </rPh>
    <rPh sb="6" eb="8">
      <t>ガンバ</t>
    </rPh>
    <rPh sb="9" eb="13">
      <t>チイキシエン</t>
    </rPh>
    <rPh sb="14" eb="15">
      <t>タイ</t>
    </rPh>
    <rPh sb="16" eb="20">
      <t>ダイヒョウリジ</t>
    </rPh>
    <phoneticPr fontId="24"/>
  </si>
  <si>
    <t>R7-1013001</t>
  </si>
  <si>
    <t>手塚　嵩史</t>
    <rPh sb="0" eb="2">
      <t>テヅカ</t>
    </rPh>
    <rPh sb="3" eb="5">
      <t>タカシ</t>
    </rPh>
    <phoneticPr fontId="55" alignment="distributed"/>
  </si>
  <si>
    <t>R7-1114001</t>
  </si>
  <si>
    <t>岡本　真</t>
    <rPh sb="0" eb="2">
      <t>オカモト</t>
    </rPh>
    <rPh sb="3" eb="4">
      <t>マコト</t>
    </rPh>
    <phoneticPr fontId="24" alignment="distributed"/>
  </si>
  <si>
    <t>R7-1203001</t>
  </si>
  <si>
    <t>菊池　明敏</t>
    <rPh sb="0" eb="2">
      <t>キクチ</t>
    </rPh>
    <rPh sb="3" eb="5">
      <t>アキトシ</t>
    </rPh>
    <phoneticPr fontId="54" alignment="distributed"/>
  </si>
  <si>
    <t>地方監査会計技術者（元岩手中部水道企業団局長）</t>
    <rPh sb="0" eb="2">
      <t>チホウ</t>
    </rPh>
    <rPh sb="2" eb="4">
      <t>カンサ</t>
    </rPh>
    <rPh sb="4" eb="6">
      <t>カイケイ</t>
    </rPh>
    <rPh sb="6" eb="9">
      <t>ギジュツシャ</t>
    </rPh>
    <rPh sb="10" eb="11">
      <t>モト</t>
    </rPh>
    <rPh sb="11" eb="15">
      <t>イワテチュウブ</t>
    </rPh>
    <rPh sb="15" eb="17">
      <t>スイドウ</t>
    </rPh>
    <rPh sb="17" eb="20">
      <t>キギョウダン</t>
    </rPh>
    <rPh sb="20" eb="22">
      <t>キョクチョウ</t>
    </rPh>
    <phoneticPr fontId="49"/>
  </si>
  <si>
    <t>R7-1211001</t>
  </si>
  <si>
    <t>渡邊　靖雄</t>
    <rPh sb="0" eb="2">
      <t>ワタナベ</t>
    </rPh>
    <rPh sb="3" eb="5">
      <t>ヤスオ</t>
    </rPh>
    <phoneticPr fontId="28"/>
  </si>
  <si>
    <t>渡邊靖雄公認会計士事務所</t>
    <rPh sb="0" eb="4">
      <t>ワタナベヤスオ</t>
    </rPh>
    <rPh sb="4" eb="9">
      <t>コウニンカイケイシ</t>
    </rPh>
    <rPh sb="9" eb="12">
      <t>ジムショ</t>
    </rPh>
    <phoneticPr fontId="28"/>
  </si>
  <si>
    <t>R7-1223001</t>
  </si>
  <si>
    <t>仲　友佳子</t>
    <rPh sb="0" eb="1">
      <t>ナカ</t>
    </rPh>
    <rPh sb="2" eb="4">
      <t>ユカ</t>
    </rPh>
    <rPh sb="4" eb="5">
      <t>コ</t>
    </rPh>
    <phoneticPr fontId="54" alignment="distributed"/>
  </si>
  <si>
    <t>R7-1240001</t>
  </si>
  <si>
    <t>和佐　直</t>
    <rPh sb="0" eb="2">
      <t>ワサ</t>
    </rPh>
    <rPh sb="3" eb="4">
      <t>スナオ</t>
    </rPh>
    <phoneticPr fontId="55" alignment="distributed"/>
  </si>
  <si>
    <t>R7-1313002</t>
  </si>
  <si>
    <t>山田　達也</t>
    <rPh sb="0" eb="2">
      <t>ヤマダ</t>
    </rPh>
    <rPh sb="3" eb="5">
      <t>タツヤ</t>
    </rPh>
    <phoneticPr fontId="55" alignment="distributed"/>
  </si>
  <si>
    <t>R7-1404001</t>
  </si>
  <si>
    <t>今井　建彦</t>
    <rPh sb="0" eb="2">
      <t>イマイ</t>
    </rPh>
    <rPh sb="3" eb="5">
      <t>タツヒコ</t>
    </rPh>
    <phoneticPr fontId="24" alignment="distributed"/>
  </si>
  <si>
    <t>Ａ＆Ｉ研究所　代表</t>
    <rPh sb="3" eb="6">
      <t>ケンキュウショ</t>
    </rPh>
    <rPh sb="7" eb="9">
      <t>ダイヒョウ</t>
    </rPh>
    <phoneticPr fontId="24"/>
  </si>
  <si>
    <t>R7-1411001</t>
  </si>
  <si>
    <t>浅見　良雄</t>
    <rPh sb="0" eb="2">
      <t>アサミ</t>
    </rPh>
    <rPh sb="3" eb="5">
      <t>ヨシオ</t>
    </rPh>
    <phoneticPr fontId="25"/>
  </si>
  <si>
    <t>小鹿野町特定地域づくり事業協同組合　事務局長</t>
    <rPh sb="0" eb="8">
      <t>オガノマチトクテイチイキ</t>
    </rPh>
    <rPh sb="11" eb="17">
      <t>ジギョウキョウドウクミアイ</t>
    </rPh>
    <rPh sb="18" eb="22">
      <t>ジムキョクチョウ</t>
    </rPh>
    <phoneticPr fontId="25"/>
  </si>
  <si>
    <t>R7-1433001</t>
  </si>
  <si>
    <t>同前　嘉浩</t>
    <rPh sb="0" eb="5">
      <t>ドウゼン　ヨシヒロ</t>
    </rPh>
    <phoneticPr fontId="0"/>
  </si>
  <si>
    <t>日本遺産・観光部　巡回企画課
（前教育DX推進課）</t>
    <rPh sb="0" eb="4">
      <t xml:space="preserve">ニホンイサン </t>
    </rPh>
    <rPh sb="5" eb="8">
      <t xml:space="preserve">カンコウブ </t>
    </rPh>
    <rPh sb="9" eb="11">
      <t xml:space="preserve">ジュンカイ </t>
    </rPh>
    <rPh sb="11" eb="14">
      <t xml:space="preserve">キカクカ </t>
    </rPh>
    <rPh sb="16" eb="17">
      <t xml:space="preserve">ゼン </t>
    </rPh>
    <rPh sb="17" eb="19">
      <t xml:space="preserve">キョウイク </t>
    </rPh>
    <rPh sb="21" eb="24">
      <t xml:space="preserve">スイシンカ </t>
    </rPh>
    <phoneticPr fontId="7"/>
  </si>
  <si>
    <t>R7-1501001</t>
  </si>
  <si>
    <t>島　一浩</t>
    <rPh sb="0" eb="1">
      <t>シマ</t>
    </rPh>
    <rPh sb="2" eb="4">
      <t>カズヒロ</t>
    </rPh>
    <phoneticPr fontId="54" alignment="distributed"/>
  </si>
  <si>
    <t>セレステ コンサルティング ラボ　　　　　　　　　　　　　　　　　　　　　　　　　   　 　　　　　　　　　　　　　　　　　　　　　　　　　　　　　　　　　　　　　　　　　　　　　　　　　　　　　　　　　　　　　　　　　（元）千歳市（総務部財政課・水道局）</t>
    <rPh sb="112" eb="113">
      <t>モト</t>
    </rPh>
    <rPh sb="114" eb="117">
      <t>チトセシ</t>
    </rPh>
    <rPh sb="118" eb="120">
      <t>ソウム</t>
    </rPh>
    <rPh sb="120" eb="121">
      <t>ブ</t>
    </rPh>
    <rPh sb="121" eb="123">
      <t>ザイセイ</t>
    </rPh>
    <rPh sb="123" eb="124">
      <t>カ</t>
    </rPh>
    <rPh sb="125" eb="128">
      <t>スイドウキョク</t>
    </rPh>
    <phoneticPr fontId="44"/>
  </si>
  <si>
    <t>R7-1516001</t>
  </si>
  <si>
    <t>布目　剛</t>
    <rPh sb="0" eb="2">
      <t>ヌノメ</t>
    </rPh>
    <rPh sb="3" eb="4">
      <t>ツヨシ</t>
    </rPh>
    <phoneticPr fontId="54" alignment="distributed"/>
  </si>
  <si>
    <t>ぬのめ会計事務所
（布目剛公認会計士税理士事務所）　</t>
    <rPh sb="3" eb="5">
      <t>カイケイ</t>
    </rPh>
    <rPh sb="5" eb="8">
      <t>ジムショ</t>
    </rPh>
    <phoneticPr fontId="44"/>
  </si>
  <si>
    <t>R7-1527001</t>
  </si>
  <si>
    <t>常峰　和子</t>
    <rPh sb="0" eb="1">
      <t>ツネ</t>
    </rPh>
    <rPh sb="1" eb="2">
      <t>ミネ</t>
    </rPh>
    <rPh sb="3" eb="5">
      <t>カズコ</t>
    </rPh>
    <phoneticPr fontId="54" alignment="distributed"/>
  </si>
  <si>
    <t>R7-1534001</t>
  </si>
  <si>
    <t>長谷川　裕一</t>
    <rPh sb="0" eb="3">
      <t>ハセガワ</t>
    </rPh>
    <rPh sb="4" eb="6">
      <t>ユウイチ</t>
    </rPh>
    <phoneticPr fontId="54" alignment="distributed"/>
  </si>
  <si>
    <t>税理士法人長谷川会計</t>
    <rPh sb="0" eb="3">
      <t>ゼイリシ</t>
    </rPh>
    <rPh sb="3" eb="5">
      <t>ホウジン</t>
    </rPh>
    <rPh sb="5" eb="6">
      <t>チョウ</t>
    </rPh>
    <rPh sb="6" eb="8">
      <t>タニカワ</t>
    </rPh>
    <rPh sb="8" eb="10">
      <t>カイケイ</t>
    </rPh>
    <phoneticPr fontId="35"/>
  </si>
  <si>
    <t>R7-1601001</t>
  </si>
  <si>
    <t>菊池　貞雄</t>
    <rPh sb="0" eb="2">
      <t>キクチ</t>
    </rPh>
    <rPh sb="3" eb="5">
      <t>サダオ</t>
    </rPh>
    <phoneticPr fontId="20"/>
  </si>
  <si>
    <t>バイオマスリサーチ株式会社　代表取締役</t>
    <rPh sb="9" eb="13">
      <t>カブシキガイシャ</t>
    </rPh>
    <rPh sb="14" eb="19">
      <t>ダイヒョウトリシマリヤク</t>
    </rPh>
    <phoneticPr fontId="20"/>
  </si>
  <si>
    <t>R7-1607001</t>
  </si>
  <si>
    <t>坂西　欣也</t>
    <rPh sb="0" eb="2">
      <t>サカニシ</t>
    </rPh>
    <rPh sb="3" eb="5">
      <t>キンヤ</t>
    </rPh>
    <phoneticPr fontId="20"/>
  </si>
  <si>
    <t>産業技術総合研究所 名誉リサーチャー</t>
    <rPh sb="0" eb="2">
      <t>サンギョウ</t>
    </rPh>
    <rPh sb="2" eb="4">
      <t>ギジュツ</t>
    </rPh>
    <rPh sb="4" eb="6">
      <t>ソウゴウ</t>
    </rPh>
    <rPh sb="6" eb="9">
      <t>ケンキュウジョ</t>
    </rPh>
    <rPh sb="10" eb="12">
      <t>メイヨ</t>
    </rPh>
    <phoneticPr fontId="20"/>
  </si>
  <si>
    <t>R7-1609001</t>
  </si>
  <si>
    <t>小久保　智史</t>
    <rPh sb="0" eb="3">
      <t>コクボ</t>
    </rPh>
    <rPh sb="4" eb="6">
      <t>サトシ</t>
    </rPh>
    <phoneticPr fontId="17"/>
  </si>
  <si>
    <t>小山市　総合政策部　ゼロカーボン・ネイチャーポジティブ推進課</t>
    <rPh sb="0" eb="3">
      <t>オヤマシ</t>
    </rPh>
    <rPh sb="4" eb="9">
      <t>ソウゴウセイサクブ</t>
    </rPh>
    <phoneticPr fontId="15"/>
  </si>
  <si>
    <t>R7-1611001</t>
  </si>
  <si>
    <t>谷口　信雄</t>
    <rPh sb="0" eb="2">
      <t>タニグチ</t>
    </rPh>
    <rPh sb="3" eb="5">
      <t>ノブオ</t>
    </rPh>
    <phoneticPr fontId="20"/>
  </si>
  <si>
    <t>一般社団法人地域政策デザインオフィス・理事
(東京大学先端科学技術研究センター・連携研究員)</t>
    <rPh sb="0" eb="6">
      <t>イッパンシャダンホウジン</t>
    </rPh>
    <rPh sb="6" eb="10">
      <t>チイキセイサク</t>
    </rPh>
    <rPh sb="19" eb="21">
      <t>リジ</t>
    </rPh>
    <rPh sb="23" eb="35">
      <t>トウキョウダイガクセンタンカガクギジュツケンキュウ</t>
    </rPh>
    <rPh sb="40" eb="45">
      <t>レンケイケンキュウイン</t>
    </rPh>
    <phoneticPr fontId="20"/>
  </si>
  <si>
    <t>R7-1613001</t>
  </si>
  <si>
    <t>上保　裕典</t>
    <rPh sb="0" eb="2">
      <t>ウワボ</t>
    </rPh>
    <rPh sb="3" eb="5">
      <t>ユウスケ</t>
    </rPh>
    <phoneticPr fontId="20"/>
  </si>
  <si>
    <t>（株）まち未来製作所　主席研究員（地域戦略部門）</t>
  </si>
  <si>
    <t>R7-1613002</t>
  </si>
  <si>
    <t>堂屋敷　誠</t>
    <rPh sb="0" eb="3">
      <t>ドウヤシキ</t>
    </rPh>
    <rPh sb="4" eb="5">
      <t>マコト</t>
    </rPh>
    <phoneticPr fontId="20"/>
  </si>
  <si>
    <t>自然電力株式会社
事業企画部
地域連携事業統括</t>
    <rPh sb="0" eb="4">
      <t>シゼンデンリョク</t>
    </rPh>
    <rPh sb="4" eb="8">
      <t>カブシキカイシャ</t>
    </rPh>
    <rPh sb="9" eb="11">
      <t>ジギョウ</t>
    </rPh>
    <rPh sb="11" eb="14">
      <t>キカクブ</t>
    </rPh>
    <rPh sb="15" eb="17">
      <t>チイキ</t>
    </rPh>
    <rPh sb="17" eb="19">
      <t>レンケイ</t>
    </rPh>
    <rPh sb="19" eb="21">
      <t>ジギョウ</t>
    </rPh>
    <rPh sb="21" eb="23">
      <t>トウカツ</t>
    </rPh>
    <phoneticPr fontId="20"/>
  </si>
  <si>
    <t>R7-1613003</t>
  </si>
  <si>
    <t>一丸　結夢</t>
    <rPh sb="0" eb="2">
      <t>イチマル</t>
    </rPh>
    <rPh sb="3" eb="5">
      <t>ユウム</t>
    </rPh>
    <phoneticPr fontId="20"/>
  </si>
  <si>
    <t>国土交通省　総合政策局　環境政策課</t>
    <rPh sb="0" eb="2">
      <t>コクド</t>
    </rPh>
    <rPh sb="2" eb="5">
      <t>コウツウショウ</t>
    </rPh>
    <rPh sb="6" eb="8">
      <t>ソウゴウ</t>
    </rPh>
    <rPh sb="8" eb="10">
      <t>セイサク</t>
    </rPh>
    <rPh sb="10" eb="11">
      <t>キョク</t>
    </rPh>
    <rPh sb="12" eb="14">
      <t>カンキョウ</t>
    </rPh>
    <rPh sb="14" eb="16">
      <t>セイサク</t>
    </rPh>
    <rPh sb="16" eb="17">
      <t>カ</t>
    </rPh>
    <phoneticPr fontId="20"/>
  </si>
  <si>
    <t>R7-1613004</t>
  </si>
  <si>
    <t>柚山　義人</t>
    <rPh sb="0" eb="2">
      <t>ユヤマ</t>
    </rPh>
    <rPh sb="3" eb="5">
      <t>ヨシト</t>
    </rPh>
    <phoneticPr fontId="20"/>
  </si>
  <si>
    <t>一般社団法人日本有機資源協会（JORA）</t>
    <rPh sb="0" eb="14">
      <t>イッパンシャダンホウジンニホンユウキシゲンキョウカイ</t>
    </rPh>
    <phoneticPr fontId="20"/>
  </si>
  <si>
    <t>R7-1613005</t>
  </si>
  <si>
    <t>虎澤　裕大</t>
    <rPh sb="0" eb="2">
      <t>トラザワ</t>
    </rPh>
    <rPh sb="3" eb="5">
      <t>ユウダイ</t>
    </rPh>
    <phoneticPr fontId="20"/>
  </si>
  <si>
    <t>株式会社FORESTEP　代表取締役
西目屋薪エネルギー株式会社　代表取締役
株式会社森のエネルギー研究所　取締役</t>
    <rPh sb="0" eb="4">
      <t>カブシキカイシャ</t>
    </rPh>
    <rPh sb="13" eb="18">
      <t>ダイヒョウトリシマリヤク</t>
    </rPh>
    <rPh sb="19" eb="23">
      <t>ニシメヤマキ</t>
    </rPh>
    <rPh sb="28" eb="32">
      <t>カブシキカイシャ</t>
    </rPh>
    <rPh sb="33" eb="38">
      <t>ダイヒョウトリシマリヤク</t>
    </rPh>
    <rPh sb="39" eb="43">
      <t>カブシキカイシャ</t>
    </rPh>
    <rPh sb="43" eb="44">
      <t>モリ</t>
    </rPh>
    <rPh sb="50" eb="53">
      <t>ケンキュウジョ</t>
    </rPh>
    <rPh sb="54" eb="57">
      <t>トリシマリヤク</t>
    </rPh>
    <phoneticPr fontId="20"/>
  </si>
  <si>
    <t>R7-1613006</t>
  </si>
  <si>
    <t>大島　裕司</t>
    <rPh sb="0" eb="2">
      <t>オオシマ</t>
    </rPh>
    <rPh sb="3" eb="5">
      <t>ユウジ</t>
    </rPh>
    <phoneticPr fontId="20"/>
  </si>
  <si>
    <t>株式会社日本総合研究所
リサーチ・コンサルティング部門</t>
    <rPh sb="0" eb="4">
      <t>カブシキガイシャ</t>
    </rPh>
    <rPh sb="4" eb="6">
      <t>ニホン</t>
    </rPh>
    <rPh sb="6" eb="8">
      <t>ソウゴウ</t>
    </rPh>
    <rPh sb="8" eb="11">
      <t>ケンキュウショ</t>
    </rPh>
    <rPh sb="25" eb="27">
      <t>ブモン</t>
    </rPh>
    <phoneticPr fontId="20"/>
  </si>
  <si>
    <t>R7-1613007</t>
  </si>
  <si>
    <t>伊加田　直孝</t>
    <rPh sb="0" eb="1">
      <t>イ</t>
    </rPh>
    <rPh sb="1" eb="2">
      <t>カ</t>
    </rPh>
    <rPh sb="2" eb="3">
      <t>ダ</t>
    </rPh>
    <rPh sb="4" eb="6">
      <t>ナオタカ</t>
    </rPh>
    <phoneticPr fontId="19"/>
  </si>
  <si>
    <t>有限責任監査法人トーマツ
リスクアドバイザリー事業本部
インダストリー事業部
パブリックセクター
ガバメント&amp;パブリックサービシーズ</t>
    <rPh sb="0" eb="4">
      <t>ユウゲンセキニン</t>
    </rPh>
    <rPh sb="4" eb="8">
      <t>カンサホウジン</t>
    </rPh>
    <phoneticPr fontId="19"/>
  </si>
  <si>
    <t>R7-1613008</t>
  </si>
  <si>
    <t>石川　進太郎</t>
    <rPh sb="0" eb="2">
      <t>イシカワ</t>
    </rPh>
    <rPh sb="3" eb="6">
      <t>シンタロウ</t>
    </rPh>
    <phoneticPr fontId="19"/>
  </si>
  <si>
    <t>R7-1613009</t>
  </si>
  <si>
    <t>R7-1613011</t>
  </si>
  <si>
    <t>坂野  晶</t>
    <rPh sb="0" eb="5">
      <t>サカノ　  アキラ</t>
    </rPh>
    <phoneticPr fontId="18" alignment="distributed"/>
  </si>
  <si>
    <t>一般社団法人ゼロ・ウェイスト・ジャパン　代表理事</t>
  </si>
  <si>
    <t>R7-1614001</t>
  </si>
  <si>
    <t>三菱UFJリサーチ＆コンサルティング株式会社
政策研究事業本部　客員研究員</t>
  </si>
  <si>
    <t>R7-1614002</t>
  </si>
  <si>
    <t>青山　英明</t>
    <rPh sb="0" eb="2">
      <t>アオヤマ</t>
    </rPh>
    <rPh sb="3" eb="5">
      <t>ヒデアキ</t>
    </rPh>
    <phoneticPr fontId="20"/>
  </si>
  <si>
    <t>株式会社まち未来製作所・代表取締役</t>
    <rPh sb="0" eb="4">
      <t>カブシキ</t>
    </rPh>
    <rPh sb="12" eb="17">
      <t>ダイヒョウ</t>
    </rPh>
    <phoneticPr fontId="20"/>
  </si>
  <si>
    <t>R7-1625001</t>
  </si>
  <si>
    <t>久木　裕</t>
    <rPh sb="0" eb="2">
      <t>クキ</t>
    </rPh>
    <rPh sb="3" eb="4">
      <t>ユウ</t>
    </rPh>
    <phoneticPr fontId="20"/>
  </si>
  <si>
    <t>株式会社バイオマスアグリゲーション　代表取締役</t>
    <rPh sb="0" eb="4">
      <t>カブシキガイシャ</t>
    </rPh>
    <rPh sb="18" eb="23">
      <t>ダイヒョウトリシマリヤク</t>
    </rPh>
    <phoneticPr fontId="20"/>
  </si>
  <si>
    <t>R7-1627001</t>
  </si>
  <si>
    <t>青山　光彦</t>
    <rPh sb="0" eb="2">
      <t>アオヤマ</t>
    </rPh>
    <rPh sb="3" eb="5">
      <t>ミツヒコ</t>
    </rPh>
    <phoneticPr fontId="20"/>
  </si>
  <si>
    <t>R7-1627002</t>
  </si>
  <si>
    <t>藤田　大地</t>
    <rPh sb="0" eb="2">
      <t>フジタ</t>
    </rPh>
    <rPh sb="3" eb="5">
      <t>ダイチ</t>
    </rPh>
    <phoneticPr fontId="19"/>
  </si>
  <si>
    <t>有限責任監査法人トーマツ
リスクアドバイザリー事業本部
コンピテンシー事業部
関西リスクアドバイザリー</t>
    <rPh sb="0" eb="4">
      <t>ユウゲンセキニン</t>
    </rPh>
    <rPh sb="4" eb="8">
      <t>カンサホウジン</t>
    </rPh>
    <phoneticPr fontId="19"/>
  </si>
  <si>
    <t>R7-1632001</t>
  </si>
  <si>
    <t>藤田　浩司</t>
    <rPh sb="0" eb="2">
      <t>フジタ</t>
    </rPh>
    <rPh sb="3" eb="5">
      <t>コウジ</t>
    </rPh>
    <phoneticPr fontId="20"/>
  </si>
  <si>
    <t>邑南町役場　地域みらい課</t>
    <rPh sb="0" eb="5">
      <t>オオナンチョウヤクバ</t>
    </rPh>
    <rPh sb="6" eb="8">
      <t>チイキ</t>
    </rPh>
    <rPh sb="11" eb="12">
      <t>カ</t>
    </rPh>
    <phoneticPr fontId="20"/>
  </si>
  <si>
    <t>R7-1633001</t>
  </si>
  <si>
    <t>上山　隆浩</t>
    <rPh sb="0" eb="2">
      <t>ウエヤマ</t>
    </rPh>
    <rPh sb="3" eb="5">
      <t>タカヒロ</t>
    </rPh>
    <phoneticPr fontId="20"/>
  </si>
  <si>
    <t>西粟倉村・地方創生特任参事</t>
    <rPh sb="0" eb="4">
      <t>ニシアワクラソン</t>
    </rPh>
    <rPh sb="5" eb="13">
      <t>チホウソウセイトクニンサンジ</t>
    </rPh>
    <phoneticPr fontId="20"/>
  </si>
  <si>
    <t>R7-1636001</t>
  </si>
  <si>
    <t>岡本　繁幸</t>
    <rPh sb="0" eb="2">
      <t>オカモト</t>
    </rPh>
    <rPh sb="3" eb="5">
      <t>シゲユキ</t>
    </rPh>
    <phoneticPr fontId="18"/>
  </si>
  <si>
    <t>Reast株式会社　代表取締役</t>
  </si>
  <si>
    <t>R7-1640001</t>
  </si>
  <si>
    <t>横尾　将</t>
    <rPh sb="0" eb="2">
      <t>ヨコオ</t>
    </rPh>
    <rPh sb="3" eb="4">
      <t>マサル</t>
    </rPh>
    <phoneticPr fontId="20"/>
  </si>
  <si>
    <t>一般社団法人　九州脱炭素都市創出ユニット（DeTRUK）
理事</t>
    <rPh sb="0" eb="2">
      <t>イッパン</t>
    </rPh>
    <rPh sb="2" eb="4">
      <t>シャダン</t>
    </rPh>
    <rPh sb="4" eb="6">
      <t>ホウジン</t>
    </rPh>
    <rPh sb="7" eb="9">
      <t>キュウシュウ</t>
    </rPh>
    <rPh sb="9" eb="12">
      <t>ダツタンソ</t>
    </rPh>
    <rPh sb="12" eb="14">
      <t>トシ</t>
    </rPh>
    <rPh sb="14" eb="16">
      <t>ソウシュツ</t>
    </rPh>
    <rPh sb="29" eb="31">
      <t>リジ</t>
    </rPh>
    <phoneticPr fontId="20"/>
  </si>
  <si>
    <t>R7-1640002</t>
  </si>
  <si>
    <t>本村　勇一郎</t>
    <rPh sb="0" eb="6">
      <t>モトムラ　ユウイチロウ</t>
    </rPh>
    <phoneticPr fontId="17"/>
  </si>
  <si>
    <t>合同会社ACCORD
一般社団法人地域資源粥用推進協会
やめエネルギー株式会社</t>
  </si>
  <si>
    <t>R7-1647001</t>
  </si>
  <si>
    <t>宮城　康智</t>
    <rPh sb="0" eb="2">
      <t>ミヤギ</t>
    </rPh>
    <rPh sb="3" eb="4">
      <t>ヤスシ</t>
    </rPh>
    <rPh sb="4" eb="5">
      <t>サトシ</t>
    </rPh>
    <phoneticPr fontId="20"/>
  </si>
  <si>
    <t>株式会社エネルギーラボ沖縄</t>
    <rPh sb="0" eb="4">
      <t xml:space="preserve">カブシキガイシャエネルギーラボオキナワ </t>
    </rPh>
    <phoneticPr fontId="20"/>
  </si>
  <si>
    <t>R7-1701001</t>
  </si>
  <si>
    <t>佐藤　洋介</t>
    <rPh sb="0" eb="2">
      <t>サトウ</t>
    </rPh>
    <rPh sb="3" eb="5">
      <t>ヨウスケ</t>
    </rPh>
    <phoneticPr fontId="25"/>
  </si>
  <si>
    <t>北海道　恵庭市　水道部　経営管理課</t>
    <rPh sb="0" eb="3">
      <t>ホッカイドウ</t>
    </rPh>
    <rPh sb="4" eb="6">
      <t>エニワ</t>
    </rPh>
    <rPh sb="6" eb="7">
      <t>シ</t>
    </rPh>
    <rPh sb="8" eb="10">
      <t>スイドウ</t>
    </rPh>
    <rPh sb="10" eb="11">
      <t>ブ</t>
    </rPh>
    <rPh sb="12" eb="14">
      <t>ケイエイ</t>
    </rPh>
    <rPh sb="14" eb="16">
      <t>カンリ</t>
    </rPh>
    <rPh sb="16" eb="17">
      <t>カ</t>
    </rPh>
    <phoneticPr fontId="25"/>
  </si>
  <si>
    <t>R7-1705001</t>
  </si>
  <si>
    <t>高橋　知道</t>
    <rPh sb="0" eb="2">
      <t>タカハシ</t>
    </rPh>
    <rPh sb="3" eb="5">
      <t>トモミチ</t>
    </rPh>
    <phoneticPr fontId="54" alignment="distributed"/>
  </si>
  <si>
    <t>秋田県出納局　財産活用課</t>
    <rPh sb="0" eb="3">
      <t>アキタケン</t>
    </rPh>
    <rPh sb="3" eb="6">
      <t>スイトウキョク</t>
    </rPh>
    <rPh sb="7" eb="9">
      <t>ザイサン</t>
    </rPh>
    <rPh sb="9" eb="11">
      <t>カツヨウ</t>
    </rPh>
    <rPh sb="11" eb="12">
      <t>カ</t>
    </rPh>
    <phoneticPr fontId="43"/>
  </si>
  <si>
    <t>R7-1713001</t>
  </si>
  <si>
    <t>石井　晴夫</t>
    <rPh sb="0" eb="2">
      <t>イシイ</t>
    </rPh>
    <rPh sb="3" eb="5">
      <t>ハルオ</t>
    </rPh>
    <phoneticPr fontId="54" alignment="distributed"/>
  </si>
  <si>
    <t>R7-1713002</t>
  </si>
  <si>
    <t>関　隆宏</t>
    <rPh sb="0" eb="1">
      <t>セキ</t>
    </rPh>
    <rPh sb="2" eb="4">
      <t>タカヒロ</t>
    </rPh>
    <phoneticPr fontId="54" alignment="distributed"/>
  </si>
  <si>
    <r>
      <rPr>
        <sz val="14"/>
        <rFont val="ＭＳ Ｐゴシック"/>
        <family val="3"/>
        <charset val="128"/>
      </rPr>
      <t>EYストラテジー・アンド・コンサルティング株式会社
インフラストラクチャー・アドバイザリー</t>
    </r>
    <rPh sb="21" eb="23">
      <t>カブシキ</t>
    </rPh>
    <rPh sb="23" eb="25">
      <t>カイシャ</t>
    </rPh>
    <phoneticPr fontId="34"/>
  </si>
  <si>
    <t>R7-1713003</t>
  </si>
  <si>
    <t>稲垣　憲治</t>
    <rPh sb="0" eb="2">
      <t>イナガキ</t>
    </rPh>
    <rPh sb="3" eb="5">
      <t>ケンジ</t>
    </rPh>
    <phoneticPr fontId="30"/>
  </si>
  <si>
    <t>一般社団法人ローカルグッド創成支援機構</t>
    <rPh sb="0" eb="6">
      <t>イッパンシャダンホウジン</t>
    </rPh>
    <rPh sb="13" eb="19">
      <t>ソウセイシエンキコウ</t>
    </rPh>
    <phoneticPr fontId="30"/>
  </si>
  <si>
    <t>R7-1713004</t>
  </si>
  <si>
    <t>山下　吾朗</t>
    <rPh sb="0" eb="5">
      <t>ヤマシタ　　ゴロウ</t>
    </rPh>
    <phoneticPr fontId="0"/>
  </si>
  <si>
    <t>一般財団法人環境イノベーション情報機構（EIC）　技術参事</t>
    <rPh sb="25" eb="27">
      <t>ギジュツ</t>
    </rPh>
    <rPh sb="27" eb="29">
      <t>サンジ</t>
    </rPh>
    <phoneticPr fontId="44"/>
  </si>
  <si>
    <t>R7-1713005</t>
  </si>
  <si>
    <t>野口　光夫</t>
    <rPh sb="0" eb="5">
      <t>ノグチ　　ミツオ</t>
    </rPh>
    <phoneticPr fontId="0"/>
  </si>
  <si>
    <t>R7-1722001</t>
  </si>
  <si>
    <t>佐野　和史</t>
    <rPh sb="0" eb="2">
      <t>サノ</t>
    </rPh>
    <rPh sb="3" eb="4">
      <t>カズ</t>
    </rPh>
    <rPh sb="4" eb="5">
      <t>フミ</t>
    </rPh>
    <phoneticPr fontId="25"/>
  </si>
  <si>
    <t>富士市　上下水道部　下水道施設維持課</t>
    <rPh sb="0" eb="3">
      <t>フジシ</t>
    </rPh>
    <rPh sb="4" eb="6">
      <t>ジョウゲ</t>
    </rPh>
    <rPh sb="6" eb="8">
      <t>スイドウ</t>
    </rPh>
    <rPh sb="8" eb="9">
      <t>ブ</t>
    </rPh>
    <rPh sb="10" eb="13">
      <t>ゲスイドウ</t>
    </rPh>
    <rPh sb="13" eb="15">
      <t>シセツ</t>
    </rPh>
    <rPh sb="15" eb="17">
      <t>イジ</t>
    </rPh>
    <rPh sb="17" eb="18">
      <t>カ</t>
    </rPh>
    <phoneticPr fontId="25"/>
  </si>
  <si>
    <t>R7-1722002</t>
  </si>
  <si>
    <t>井上　隆夫</t>
    <rPh sb="0" eb="2">
      <t>イノウエ</t>
    </rPh>
    <rPh sb="3" eb="5">
      <t>タカオ</t>
    </rPh>
    <phoneticPr fontId="30"/>
  </si>
  <si>
    <t>一般社団法人静岡県環境資源協会</t>
    <rPh sb="0" eb="15">
      <t>カンシキョウ</t>
    </rPh>
    <phoneticPr fontId="30"/>
  </si>
  <si>
    <t>R7-1723001</t>
  </si>
  <si>
    <t>長谷川　孝</t>
    <rPh sb="0" eb="5">
      <t>ハセガワ　タカシ</t>
    </rPh>
    <phoneticPr fontId="44" alignment="distributed"/>
  </si>
  <si>
    <t>（株）中日本建設コンサルタント　水環境技術本部</t>
    <rPh sb="16" eb="17">
      <t>ミズ</t>
    </rPh>
    <rPh sb="17" eb="19">
      <t>カンキョウ</t>
    </rPh>
    <rPh sb="19" eb="21">
      <t>ギジュツ</t>
    </rPh>
    <rPh sb="21" eb="23">
      <t>ホンブ</t>
    </rPh>
    <phoneticPr fontId="44"/>
  </si>
  <si>
    <t>R7-1740001</t>
  </si>
  <si>
    <t>境　邦匡</t>
    <rPh sb="0" eb="1">
      <t>サカイ</t>
    </rPh>
    <rPh sb="2" eb="3">
      <t>クニ</t>
    </rPh>
    <rPh sb="3" eb="4">
      <t>アキ</t>
    </rPh>
    <phoneticPr fontId="30"/>
  </si>
  <si>
    <t>久留米市　環境部環境政策課（ＺＥＢチーム）</t>
    <rPh sb="0" eb="4">
      <t>クルメシ</t>
    </rPh>
    <rPh sb="5" eb="8">
      <t>カンキョウブ</t>
    </rPh>
    <rPh sb="8" eb="10">
      <t>カンキョウ</t>
    </rPh>
    <rPh sb="10" eb="12">
      <t>セイサク</t>
    </rPh>
    <rPh sb="12" eb="13">
      <t>カ</t>
    </rPh>
    <phoneticPr fontId="30"/>
  </si>
  <si>
    <t>R7-1740002</t>
  </si>
  <si>
    <t>赤坂　慎一郎</t>
    <rPh sb="0" eb="2">
      <t>アカサカ</t>
    </rPh>
    <rPh sb="3" eb="6">
      <t>シンイチロウ</t>
    </rPh>
    <phoneticPr fontId="30"/>
  </si>
  <si>
    <t>久留米市　都市建設部建築課（ＺＥＢチーム）</t>
    <rPh sb="0" eb="4">
      <t>クルメシ</t>
    </rPh>
    <rPh sb="5" eb="7">
      <t>トシ</t>
    </rPh>
    <rPh sb="7" eb="9">
      <t>ケンセツ</t>
    </rPh>
    <rPh sb="9" eb="10">
      <t>ブ</t>
    </rPh>
    <rPh sb="10" eb="12">
      <t>ケンチク</t>
    </rPh>
    <rPh sb="12" eb="13">
      <t>カ</t>
    </rPh>
    <phoneticPr fontId="30"/>
  </si>
  <si>
    <t>R7-1740003</t>
  </si>
  <si>
    <t>相園　譲光</t>
    <rPh sb="0" eb="2">
      <t>アイゾノ</t>
    </rPh>
    <rPh sb="3" eb="5">
      <t>ヨシミツ</t>
    </rPh>
    <phoneticPr fontId="30"/>
  </si>
  <si>
    <t>久留米市　都市建設部設備課（ＺＥＢチーム）</t>
    <rPh sb="0" eb="4">
      <t>クルメシ</t>
    </rPh>
    <rPh sb="5" eb="7">
      <t>トシ</t>
    </rPh>
    <rPh sb="7" eb="9">
      <t>ケンセツ</t>
    </rPh>
    <rPh sb="9" eb="10">
      <t>ブ</t>
    </rPh>
    <rPh sb="10" eb="12">
      <t>セツビ</t>
    </rPh>
    <rPh sb="12" eb="13">
      <t>カ</t>
    </rPh>
    <phoneticPr fontId="30"/>
  </si>
  <si>
    <t>R7-1740004</t>
  </si>
  <si>
    <t>片山　大樹</t>
    <rPh sb="0" eb="2">
      <t>カタヤマ</t>
    </rPh>
    <rPh sb="3" eb="5">
      <t>タイキ</t>
    </rPh>
    <phoneticPr fontId="30"/>
  </si>
  <si>
    <t>R7-1740005</t>
  </si>
  <si>
    <t>篠原　幸治</t>
    <rPh sb="0" eb="2">
      <t>シノハラ</t>
    </rPh>
    <rPh sb="3" eb="5">
      <t>コウジ</t>
    </rPh>
    <phoneticPr fontId="30"/>
  </si>
  <si>
    <t>久留米市　上下水道部総務（ＺＥＢチーム）</t>
  </si>
  <si>
    <t>R7-1740006</t>
  </si>
  <si>
    <t>清水　淳</t>
    <rPh sb="0" eb="2">
      <t>シミズ</t>
    </rPh>
    <rPh sb="3" eb="4">
      <t>ジュン</t>
    </rPh>
    <phoneticPr fontId="30"/>
  </si>
  <si>
    <t>久留米市　上下水道部浄水管理センター（ＺＥＢチーム）</t>
  </si>
  <si>
    <t>R7-2013001</t>
  </si>
  <si>
    <t>奥田　拓人</t>
    <rPh sb="0" eb="5">
      <t>オクダ　　タクト</t>
    </rPh>
    <phoneticPr fontId="18"/>
  </si>
  <si>
    <t>有限責任監査法人トーマツ
リスクアドバイザリー事業本部・コンピテンシー事業部
オペレーショナルリスク</t>
  </si>
  <si>
    <t>R7-3144001</t>
  </si>
  <si>
    <t>西田　稔彦</t>
    <rPh sb="0" eb="2">
      <t>ニシダ</t>
    </rPh>
    <rPh sb="3" eb="5">
      <t>トシヒコ</t>
    </rPh>
    <phoneticPr fontId="55" alignment="distributed"/>
  </si>
  <si>
    <t>公共イノベーション＆サポート事業部
課長・創生デザイナー、公共不動産ディレクタ</t>
  </si>
  <si>
    <t>R7-3205001</t>
  </si>
  <si>
    <t>高橋　雅昭</t>
    <rPh sb="0" eb="2">
      <t>タカハシ</t>
    </rPh>
    <rPh sb="3" eb="5">
      <t>マサアキ</t>
    </rPh>
    <phoneticPr fontId="6"/>
  </si>
  <si>
    <t>秋田県総務部行政経営課</t>
    <rPh sb="0" eb="3">
      <t>アキタケン</t>
    </rPh>
    <rPh sb="3" eb="6">
      <t>ソウムブ</t>
    </rPh>
    <rPh sb="6" eb="8">
      <t>ギョウセイ</t>
    </rPh>
    <rPh sb="8" eb="11">
      <t>ケイエイカ</t>
    </rPh>
    <phoneticPr fontId="6"/>
  </si>
  <si>
    <t>R7-3211001</t>
  </si>
  <si>
    <t>井上　正幸</t>
    <rPh sb="0" eb="2">
      <t>イノウエ</t>
    </rPh>
    <rPh sb="3" eb="5">
      <t>マサユキ</t>
    </rPh>
    <phoneticPr fontId="6"/>
  </si>
  <si>
    <t>一般社団法人　秩父地域おもてなし観光公社　　　　　　　　　　　　　　　　　　（秩父市産業観光部より派遣）</t>
    <rPh sb="0" eb="2">
      <t>イッパン</t>
    </rPh>
    <rPh sb="2" eb="4">
      <t>シャダン</t>
    </rPh>
    <rPh sb="4" eb="6">
      <t>ホウジン</t>
    </rPh>
    <rPh sb="7" eb="9">
      <t>チチブ</t>
    </rPh>
    <rPh sb="9" eb="11">
      <t>チイキ</t>
    </rPh>
    <rPh sb="16" eb="18">
      <t>カンコウ</t>
    </rPh>
    <rPh sb="18" eb="20">
      <t>コウシャ</t>
    </rPh>
    <rPh sb="39" eb="42">
      <t>チチブシ</t>
    </rPh>
    <rPh sb="42" eb="44">
      <t>サンギョウ</t>
    </rPh>
    <rPh sb="44" eb="46">
      <t>カンコウ</t>
    </rPh>
    <rPh sb="46" eb="47">
      <t>ブ</t>
    </rPh>
    <rPh sb="49" eb="51">
      <t>ハケン</t>
    </rPh>
    <phoneticPr fontId="6"/>
  </si>
  <si>
    <t>R7-3213001</t>
  </si>
  <si>
    <t>若生　幸也</t>
    <rPh sb="0" eb="2">
      <t>ワカオ</t>
    </rPh>
    <rPh sb="3" eb="5">
      <t>タツヤ</t>
    </rPh>
    <phoneticPr fontId="6"/>
  </si>
  <si>
    <t>株式会社日本政策総研・理事長・取締役</t>
    <rPh sb="0" eb="4">
      <t>カブシキガイシャ</t>
    </rPh>
    <rPh sb="4" eb="10">
      <t>ニホンセイサクソウケン</t>
    </rPh>
    <rPh sb="11" eb="14">
      <t>リジチョウ</t>
    </rPh>
    <rPh sb="15" eb="18">
      <t>トリシマリヤク</t>
    </rPh>
    <phoneticPr fontId="6"/>
  </si>
  <si>
    <t>R7-3213002</t>
  </si>
  <si>
    <t>芦田　隼人</t>
    <rPh sb="0" eb="5">
      <t>アシダ　ハヤト</t>
    </rPh>
    <phoneticPr fontId="34"/>
  </si>
  <si>
    <t>国分寺市　健康部　健康推進課</t>
  </si>
  <si>
    <t>R7-3213003</t>
  </si>
  <si>
    <t>佐々木　央</t>
    <rPh sb="0" eb="3">
      <t>ササキ</t>
    </rPh>
    <rPh sb="4" eb="5">
      <t>アキラ</t>
    </rPh>
    <phoneticPr fontId="6"/>
  </si>
  <si>
    <t>株式会社日本政策総研</t>
    <rPh sb="0" eb="10">
      <t>カブシキガイシャニッポンセイサクソウケン</t>
    </rPh>
    <phoneticPr fontId="6"/>
  </si>
  <si>
    <t>R7-3222001</t>
  </si>
  <si>
    <t>磯崎　猛</t>
    <rPh sb="0" eb="2">
      <t>イソザキ</t>
    </rPh>
    <rPh sb="3" eb="4">
      <t>タケシ</t>
    </rPh>
    <phoneticPr fontId="5"/>
  </si>
  <si>
    <t>静岡県経営管理部市町行財政課</t>
    <rPh sb="0" eb="3">
      <t>シズオカケン</t>
    </rPh>
    <rPh sb="3" eb="5">
      <t>ケイエイ</t>
    </rPh>
    <rPh sb="5" eb="8">
      <t>カンリブ</t>
    </rPh>
    <rPh sb="8" eb="10">
      <t>シチョウ</t>
    </rPh>
    <rPh sb="10" eb="14">
      <t>ギョウザイセイカ</t>
    </rPh>
    <phoneticPr fontId="5"/>
  </si>
  <si>
    <t>R7-3222002</t>
  </si>
  <si>
    <t>山崎　友寛</t>
    <rPh sb="0" eb="2">
      <t>ヤマザキ</t>
    </rPh>
    <rPh sb="3" eb="5">
      <t>トモヒロ</t>
    </rPh>
    <phoneticPr fontId="5"/>
  </si>
  <si>
    <t>静岡県交通基盤部政策管理局建設政策課</t>
    <rPh sb="0" eb="3">
      <t>シズオカケン</t>
    </rPh>
    <rPh sb="3" eb="5">
      <t>コウツウ</t>
    </rPh>
    <rPh sb="5" eb="7">
      <t>キバン</t>
    </rPh>
    <rPh sb="7" eb="8">
      <t>ブ</t>
    </rPh>
    <rPh sb="8" eb="10">
      <t>セイサク</t>
    </rPh>
    <rPh sb="10" eb="13">
      <t>カンリキョク</t>
    </rPh>
    <rPh sb="13" eb="15">
      <t>ケンセツ</t>
    </rPh>
    <rPh sb="15" eb="18">
      <t>セイサクカ</t>
    </rPh>
    <phoneticPr fontId="5"/>
  </si>
  <si>
    <t>R7-3227001</t>
  </si>
  <si>
    <t>七野　司</t>
    <rPh sb="0" eb="2">
      <t>シチノ</t>
    </rPh>
    <rPh sb="3" eb="4">
      <t>ツカサ</t>
    </rPh>
    <phoneticPr fontId="6"/>
  </si>
  <si>
    <t>貝塚市総合政策部行財政管理課参事兼公共施設マネジメント室長</t>
  </si>
  <si>
    <t>R7-3228001</t>
  </si>
  <si>
    <t>伊藤　豪</t>
    <rPh sb="0" eb="2">
      <t>イトウ</t>
    </rPh>
    <rPh sb="3" eb="4">
      <t>ツヨシ</t>
    </rPh>
    <phoneticPr fontId="6"/>
  </si>
  <si>
    <t>企画調整局調整課</t>
    <rPh sb="0" eb="8">
      <t>キカクチョウセイキョクチョウセイカ</t>
    </rPh>
    <phoneticPr fontId="6"/>
  </si>
  <si>
    <t>R7-3229001</t>
  </si>
  <si>
    <t>山下　保典</t>
    <rPh sb="0" eb="2">
      <t>ヤマシタ</t>
    </rPh>
    <rPh sb="3" eb="5">
      <t>ヤスノリ</t>
    </rPh>
    <phoneticPr fontId="6"/>
  </si>
  <si>
    <t>奈良県土地開発公社</t>
    <rPh sb="0" eb="3">
      <t>ナラケン</t>
    </rPh>
    <rPh sb="3" eb="7">
      <t>トチカイハツ</t>
    </rPh>
    <rPh sb="7" eb="9">
      <t>コウシャ</t>
    </rPh>
    <phoneticPr fontId="6"/>
  </si>
  <si>
    <t>R7-3234001</t>
  </si>
  <si>
    <t>佐藤　大介</t>
    <rPh sb="0" eb="2">
      <t>サトウ</t>
    </rPh>
    <rPh sb="3" eb="5">
      <t>ダイスケ</t>
    </rPh>
    <phoneticPr fontId="6"/>
  </si>
  <si>
    <t>広島市企画総務局人事部人事課</t>
    <rPh sb="0" eb="3">
      <t>ヒロシマシ</t>
    </rPh>
    <rPh sb="3" eb="8">
      <t>キカクソウムキョク</t>
    </rPh>
    <rPh sb="8" eb="11">
      <t>ジンジブ</t>
    </rPh>
    <rPh sb="11" eb="14">
      <t>ジンジカ</t>
    </rPh>
    <phoneticPr fontId="6"/>
  </si>
  <si>
    <t>R7-3234002</t>
  </si>
  <si>
    <t>影山　克行</t>
    <rPh sb="0" eb="5">
      <t>カゲヤマ　カツユキ</t>
    </rPh>
    <phoneticPr fontId="34"/>
  </si>
  <si>
    <t>福山市 備後圏域連携推進室長</t>
  </si>
  <si>
    <t>R7-3502001</t>
  </si>
  <si>
    <t>駒井　裕民</t>
    <rPh sb="0" eb="5">
      <t>コマイ　  ノブヒト</t>
    </rPh>
    <phoneticPr fontId="54"/>
  </si>
  <si>
    <t>株式会社建築住宅センター</t>
  </si>
  <si>
    <t>R7-3503001</t>
  </si>
  <si>
    <t>上森　貞行</t>
    <rPh sb="0" eb="5">
      <t>ウワモリ   サダユキ</t>
    </rPh>
    <phoneticPr fontId="54"/>
  </si>
  <si>
    <t>盛岡市商工労働部ものづくり推進課（前 財政部資産経営課）</t>
  </si>
  <si>
    <t>R7-3513001</t>
  </si>
  <si>
    <t>川嶋　幸夫</t>
    <rPh sb="0" eb="5">
      <t>カワシマ  ユキオ</t>
    </rPh>
    <phoneticPr fontId="54"/>
  </si>
  <si>
    <t>一般社団法人　日本経営協会</t>
  </si>
  <si>
    <t>R7-3513002</t>
  </si>
  <si>
    <t>山本　康友</t>
    <rPh sb="0" eb="5">
      <t>ヤマモト  ヤストモ</t>
    </rPh>
    <phoneticPr fontId="54"/>
  </si>
  <si>
    <t>東京都立大学　都市環境学部　（建築事務室）</t>
  </si>
  <si>
    <t>R7-3514001</t>
  </si>
  <si>
    <t>南　学</t>
    <rPh sb="0" eb="3">
      <t>ミナミ マナブ</t>
    </rPh>
    <phoneticPr fontId="54"/>
  </si>
  <si>
    <t>東洋大学経済学研究科公民連携専攻　</t>
  </si>
  <si>
    <t>R7-3528001</t>
  </si>
  <si>
    <t>松永　聡平</t>
    <rPh sb="0" eb="5">
      <t>マツナガ  ソウヘイ</t>
    </rPh>
    <phoneticPr fontId="54"/>
  </si>
  <si>
    <t>R7-3529001</t>
  </si>
  <si>
    <t>芝　賢明</t>
    <rPh sb="0" eb="1">
      <t>シバ</t>
    </rPh>
    <rPh sb="2" eb="4">
      <t>タカアキ</t>
    </rPh>
    <phoneticPr fontId="30"/>
  </si>
  <si>
    <t>広陵町企画部総合政策課兼公民連携推進室</t>
    <rPh sb="0" eb="2">
      <t>コウリョウ</t>
    </rPh>
    <rPh sb="2" eb="3">
      <t>チョウ</t>
    </rPh>
    <rPh sb="3" eb="5">
      <t>キカク</t>
    </rPh>
    <rPh sb="5" eb="6">
      <t>ブ</t>
    </rPh>
    <rPh sb="6" eb="8">
      <t>ソウゴウ</t>
    </rPh>
    <rPh sb="8" eb="10">
      <t>セイサク</t>
    </rPh>
    <rPh sb="10" eb="11">
      <t>カ</t>
    </rPh>
    <rPh sb="11" eb="12">
      <t>ケン</t>
    </rPh>
    <rPh sb="12" eb="14">
      <t>コウミン</t>
    </rPh>
    <rPh sb="14" eb="16">
      <t>レンケイ</t>
    </rPh>
    <rPh sb="16" eb="18">
      <t>スイシン</t>
    </rPh>
    <rPh sb="18" eb="19">
      <t>シツ</t>
    </rPh>
    <phoneticPr fontId="7"/>
  </si>
  <si>
    <t>R7-3811001</t>
  </si>
  <si>
    <t>鈴木　久之</t>
    <rPh sb="0" eb="5">
      <t>スズキ　ヒサユキ</t>
    </rPh>
    <phoneticPr fontId="0"/>
  </si>
  <si>
    <t>ＮＰＯ法人病院経営支援機構　顧問</t>
  </si>
  <si>
    <t>R7-4001001</t>
  </si>
  <si>
    <t>二木　匡</t>
    <rPh sb="0" eb="4">
      <t>フタキ　  タダス</t>
    </rPh>
    <phoneticPr fontId="54"/>
  </si>
  <si>
    <t>R7-4307001</t>
  </si>
  <si>
    <t>菅原　直敏</t>
    <rPh sb="0" eb="2">
      <t>スガワラ</t>
    </rPh>
    <rPh sb="3" eb="4">
      <t>ナオ</t>
    </rPh>
    <rPh sb="4" eb="5">
      <t>トシ</t>
    </rPh>
    <phoneticPr fontId="24" alignment="distributed"/>
  </si>
  <si>
    <t>福島県磐梯町</t>
    <rPh sb="0" eb="3">
      <t>フクシマケン</t>
    </rPh>
    <phoneticPr fontId="4"/>
  </si>
  <si>
    <t>R7-4801001</t>
  </si>
  <si>
    <t>田瀨　祥夫</t>
    <rPh sb="0" eb="2">
      <t>タセ</t>
    </rPh>
    <rPh sb="3" eb="5">
      <t>アキオ</t>
    </rPh>
    <phoneticPr fontId="54" alignment="distributed"/>
  </si>
  <si>
    <t>R7-4825001</t>
  </si>
  <si>
    <t>横山　幸司</t>
    <rPh sb="0" eb="2">
      <t>ヨコヤマ</t>
    </rPh>
    <rPh sb="3" eb="4">
      <t>コウ</t>
    </rPh>
    <rPh sb="4" eb="5">
      <t>ジ</t>
    </rPh>
    <phoneticPr fontId="5"/>
  </si>
  <si>
    <t>国立大学法人滋賀大学経済学部／産学公連携推進機構社会連携センター</t>
  </si>
  <si>
    <t>R7-4827001</t>
  </si>
  <si>
    <t>横田　慎一</t>
    <rPh sb="0" eb="2">
      <t>ヨコタ</t>
    </rPh>
    <rPh sb="3" eb="5">
      <t>シンイチ</t>
    </rPh>
    <phoneticPr fontId="54" alignment="distributed"/>
  </si>
  <si>
    <t>横田慎一公認会計士事務所・税理士事務所
一般社団法人行政経営支援機構</t>
    <rPh sb="0" eb="12">
      <t>ヨコタシンイチコウニンカイケイシジムショ</t>
    </rPh>
    <rPh sb="13" eb="19">
      <t>ゼイリシジムショ</t>
    </rPh>
    <rPh sb="20" eb="34">
      <t>イッパンシャダンホウジンギョウセイケイエイシエンキコウ</t>
    </rPh>
    <phoneticPr fontId="35"/>
  </si>
  <si>
    <t>R7-4827002</t>
  </si>
  <si>
    <t>後藤　修次</t>
    <rPh sb="0" eb="5">
      <t>ゴトウ　  シュウジ</t>
    </rPh>
    <phoneticPr fontId="54"/>
  </si>
  <si>
    <t>R7-5013001</t>
  </si>
  <si>
    <t>宗和　暢之</t>
    <rPh sb="0" eb="2">
      <t>ソウワ</t>
    </rPh>
    <rPh sb="3" eb="5">
      <t>ノブユキ</t>
    </rPh>
    <phoneticPr fontId="55" alignment="distributed"/>
  </si>
  <si>
    <t>R7-TOP0103001</t>
  </si>
  <si>
    <t>吉岡　律司</t>
    <rPh sb="0" eb="2">
      <t>ヨシオカ</t>
    </rPh>
    <rPh sb="3" eb="5">
      <t>リツジ</t>
    </rPh>
    <phoneticPr fontId="14" alignment="distributed"/>
  </si>
  <si>
    <t>矢巾町政策推進監</t>
    <rPh sb="0" eb="3">
      <t>ヤハバチョウ</t>
    </rPh>
    <rPh sb="3" eb="8">
      <t>セイサクスイシンカン</t>
    </rPh>
    <phoneticPr fontId="2"/>
  </si>
  <si>
    <t>R7-TOP0103002</t>
  </si>
  <si>
    <t>望月　泉</t>
    <rPh sb="0" eb="2">
      <t>モチヅキ</t>
    </rPh>
    <rPh sb="3" eb="4">
      <t>イズミ</t>
    </rPh>
    <phoneticPr fontId="15" alignment="distributed"/>
  </si>
  <si>
    <t>全国自治体病院協議会
八幡平市立病院</t>
    <rPh sb="0" eb="2">
      <t>ゼンコク</t>
    </rPh>
    <rPh sb="2" eb="5">
      <t>ジチタイ</t>
    </rPh>
    <rPh sb="5" eb="7">
      <t>ビョウイン</t>
    </rPh>
    <rPh sb="7" eb="10">
      <t>キョウギカイ</t>
    </rPh>
    <rPh sb="11" eb="13">
      <t>ハチマン</t>
    </rPh>
    <rPh sb="13" eb="14">
      <t>タイラ</t>
    </rPh>
    <rPh sb="14" eb="16">
      <t>シリツ</t>
    </rPh>
    <rPh sb="16" eb="18">
      <t>ビョウイン</t>
    </rPh>
    <phoneticPr fontId="0"/>
  </si>
  <si>
    <t>R7-TOP0113001</t>
  </si>
  <si>
    <t>細田　隆</t>
    <rPh sb="0" eb="2">
      <t>ホソダ</t>
    </rPh>
    <rPh sb="3" eb="4">
      <t>タカシ</t>
    </rPh>
    <phoneticPr fontId="10"/>
  </si>
  <si>
    <t>Y&amp;P法律事務所弁護士　
元総務省自治財政局公営企業担当審議官 　
元トマト銀行代表取締役副社長　</t>
    <rPh sb="3" eb="8">
      <t>ホウリツジムショ</t>
    </rPh>
    <rPh sb="8" eb="11">
      <t>ベンゴシ</t>
    </rPh>
    <rPh sb="13" eb="14">
      <t>モト</t>
    </rPh>
    <rPh sb="14" eb="17">
      <t>ソウムショウ</t>
    </rPh>
    <rPh sb="17" eb="22">
      <t>ジチザイセイキョク</t>
    </rPh>
    <rPh sb="22" eb="26">
      <t>コウエイキギョウ</t>
    </rPh>
    <rPh sb="26" eb="28">
      <t>タントウ</t>
    </rPh>
    <rPh sb="28" eb="31">
      <t>シンギカン</t>
    </rPh>
    <phoneticPr fontId="2"/>
  </si>
  <si>
    <t>R7-TOP0113002</t>
  </si>
  <si>
    <t>福田　健一郎</t>
    <rPh sb="0" eb="2">
      <t>フクダ</t>
    </rPh>
    <rPh sb="3" eb="6">
      <t>ケンイチロウ</t>
    </rPh>
    <phoneticPr fontId="10"/>
  </si>
  <si>
    <t>R7-TOP0120001</t>
  </si>
  <si>
    <t>小林　透</t>
    <rPh sb="0" eb="2">
      <t>コバヤシ</t>
    </rPh>
    <rPh sb="3" eb="4">
      <t>トオル</t>
    </rPh>
    <phoneticPr fontId="10"/>
  </si>
  <si>
    <t>公益財団法人　長野県下水道公社　理事長</t>
    <rPh sb="0" eb="2">
      <t>コウエキ</t>
    </rPh>
    <rPh sb="2" eb="4">
      <t>ザイダン</t>
    </rPh>
    <rPh sb="4" eb="6">
      <t>ホウジン</t>
    </rPh>
    <rPh sb="7" eb="10">
      <t>ナガノケン</t>
    </rPh>
    <rPh sb="10" eb="13">
      <t>ゲスイドウ</t>
    </rPh>
    <rPh sb="13" eb="15">
      <t>コウシャ</t>
    </rPh>
    <rPh sb="16" eb="19">
      <t>リジチョウ</t>
    </rPh>
    <phoneticPr fontId="2"/>
  </si>
  <si>
    <t>R7-TOP0127001</t>
  </si>
  <si>
    <t>浦上　拓也</t>
    <rPh sb="0" eb="2">
      <t>ウラカミ</t>
    </rPh>
    <rPh sb="3" eb="5">
      <t>タクヤ</t>
    </rPh>
    <phoneticPr fontId="11"/>
  </si>
  <si>
    <t>近畿大学経営学部</t>
    <rPh sb="0" eb="8">
      <t>キンキダイガクケイエイガクブ</t>
    </rPh>
    <phoneticPr fontId="2"/>
  </si>
  <si>
    <t>R7-TOP0127002</t>
  </si>
  <si>
    <t>奥谷　恭子</t>
    <rPh sb="0" eb="5">
      <t>オクタニ　キョウコ</t>
    </rPh>
    <phoneticPr fontId="10"/>
  </si>
  <si>
    <t>有限責任監査法人トーマツ　パブリックセクター・ヘルスケア事業部　関西</t>
    <rPh sb="0" eb="4">
      <t>ユウゲンセキニン</t>
    </rPh>
    <rPh sb="4" eb="8">
      <t>カンサホウジン</t>
    </rPh>
    <rPh sb="28" eb="31">
      <t>ジギョウブ</t>
    </rPh>
    <rPh sb="32" eb="34">
      <t>カンサイ</t>
    </rPh>
    <phoneticPr fontId="2"/>
  </si>
  <si>
    <t>R7-TOP0137001</t>
  </si>
  <si>
    <t>西村　重則</t>
    <rPh sb="0" eb="2">
      <t>ニシムラ</t>
    </rPh>
    <rPh sb="3" eb="5">
      <t>シゲノリ</t>
    </rPh>
    <phoneticPr fontId="10"/>
  </si>
  <si>
    <t>一般社団法人日本ダクタイル鉄管協会中国四国支部　顧問</t>
    <rPh sb="0" eb="2">
      <t>イッパン</t>
    </rPh>
    <rPh sb="2" eb="4">
      <t>シャダン</t>
    </rPh>
    <rPh sb="4" eb="6">
      <t>ホウジン</t>
    </rPh>
    <rPh sb="6" eb="8">
      <t>ニホン</t>
    </rPh>
    <rPh sb="13" eb="14">
      <t>テツ</t>
    </rPh>
    <rPh sb="14" eb="15">
      <t>カン</t>
    </rPh>
    <rPh sb="15" eb="17">
      <t>キョウカイ</t>
    </rPh>
    <rPh sb="17" eb="19">
      <t>チュウゴク</t>
    </rPh>
    <rPh sb="19" eb="21">
      <t>シコク</t>
    </rPh>
    <rPh sb="21" eb="23">
      <t>シブ</t>
    </rPh>
    <rPh sb="24" eb="26">
      <t>コモン</t>
    </rPh>
    <phoneticPr fontId="2"/>
  </si>
  <si>
    <t>R7-TOP0314001</t>
  </si>
  <si>
    <t>南　学</t>
    <rPh sb="0" eb="1">
      <t>ミナミ</t>
    </rPh>
    <rPh sb="2" eb="3">
      <t>マナブ</t>
    </rPh>
    <phoneticPr fontId="10"/>
  </si>
  <si>
    <t>東洋大学 客員教授（２３年４月から東洋大学PPP研究センター客員研究員）</t>
    <rPh sb="0" eb="2">
      <t>トウヨウ</t>
    </rPh>
    <rPh sb="2" eb="4">
      <t>ダイガク</t>
    </rPh>
    <rPh sb="5" eb="7">
      <t>キャクイン</t>
    </rPh>
    <rPh sb="7" eb="9">
      <t>キョウジュ</t>
    </rPh>
    <rPh sb="24" eb="26">
      <t>ケンキュウ</t>
    </rPh>
    <phoneticPr fontId="2"/>
  </si>
  <si>
    <t>R7-TOP0413001</t>
  </si>
  <si>
    <t>鈴木　豊</t>
    <rPh sb="0" eb="2">
      <t>スズキ</t>
    </rPh>
    <rPh sb="3" eb="4">
      <t>ユタカ</t>
    </rPh>
    <phoneticPr fontId="10"/>
  </si>
  <si>
    <t>青山学院大学名誉教授、学校法人青山学院常任監事、公認会計士、税理士</t>
    <rPh sb="24" eb="29">
      <t>コウニンカイケイシ</t>
    </rPh>
    <rPh sb="30" eb="33">
      <t>ゼイリシ</t>
    </rPh>
    <phoneticPr fontId="2"/>
  </si>
  <si>
    <t>R7-TOP0427001</t>
  </si>
  <si>
    <t>谷口　信介</t>
    <rPh sb="0" eb="2">
      <t>タニグチ</t>
    </rPh>
    <rPh sb="3" eb="5">
      <t>シンスケ</t>
    </rPh>
    <phoneticPr fontId="10"/>
  </si>
  <si>
    <t>EY新日本有限責任監査法人
ガバメント・パブリックセクター　パートナー</t>
  </si>
  <si>
    <t>R7-TOP0543001</t>
  </si>
  <si>
    <t>天川　竜治</t>
    <rPh sb="0" eb="2">
      <t>アマカワ</t>
    </rPh>
    <rPh sb="3" eb="5">
      <t>リュウジ</t>
    </rPh>
    <phoneticPr fontId="10"/>
  </si>
  <si>
    <t>R7-TOP0611001</t>
  </si>
  <si>
    <t>伊関　友伸</t>
    <rPh sb="0" eb="2">
      <t>イセキ</t>
    </rPh>
    <rPh sb="3" eb="5">
      <t>トモトシ</t>
    </rPh>
    <phoneticPr fontId="10"/>
  </si>
  <si>
    <t>城西大学経営学部教授</t>
    <rPh sb="0" eb="1">
      <t>ジョウサ</t>
    </rPh>
    <rPh sb="8" eb="10">
      <t xml:space="preserve">キョウジュ </t>
    </rPh>
    <phoneticPr fontId="2"/>
  </si>
  <si>
    <t>R7-TOP0623001</t>
  </si>
  <si>
    <t>齊藤　由里恵</t>
    <rPh sb="0" eb="2">
      <t>サイトウ</t>
    </rPh>
    <rPh sb="3" eb="6">
      <t>ユリエ</t>
    </rPh>
    <phoneticPr fontId="10"/>
  </si>
  <si>
    <t>中京大学 経済学部 准教授</t>
    <rPh sb="0" eb="4">
      <t>チュウキョウダイガク</t>
    </rPh>
    <rPh sb="5" eb="9">
      <t>ケイザイガクブ</t>
    </rPh>
    <rPh sb="10" eb="13">
      <t>ジュンキョウジュ</t>
    </rPh>
    <phoneticPr fontId="2"/>
  </si>
  <si>
    <t>R7-TOP0713001</t>
  </si>
  <si>
    <t>石井　晴夫</t>
    <rPh sb="0" eb="2">
      <t>イシイ</t>
    </rPh>
    <rPh sb="3" eb="5">
      <t>ハルオ</t>
    </rPh>
    <phoneticPr fontId="10"/>
  </si>
  <si>
    <t>R7-TOP0713002</t>
  </si>
  <si>
    <t>宇野　二朗</t>
    <rPh sb="0" eb="2">
      <t>ウノ</t>
    </rPh>
    <rPh sb="3" eb="5">
      <t>ジロウ</t>
    </rPh>
    <phoneticPr fontId="16" alignment="distributed"/>
  </si>
  <si>
    <t>北海道大学公共政策大学院教授</t>
    <rPh sb="0" eb="3">
      <t>ホッカイドウ</t>
    </rPh>
    <rPh sb="3" eb="5">
      <t>ダイガク</t>
    </rPh>
    <rPh sb="5" eb="7">
      <t>コウキョウ</t>
    </rPh>
    <rPh sb="7" eb="9">
      <t>セイサク</t>
    </rPh>
    <rPh sb="9" eb="12">
      <t>ダイガクイン</t>
    </rPh>
    <rPh sb="12" eb="14">
      <t>キョウジュ</t>
    </rPh>
    <phoneticPr fontId="2"/>
  </si>
  <si>
    <t>R7-TOP0727001</t>
  </si>
  <si>
    <t>菅原　正明</t>
    <rPh sb="0" eb="2">
      <t>スガハラ</t>
    </rPh>
    <rPh sb="3" eb="5">
      <t>マサアキ</t>
    </rPh>
    <phoneticPr fontId="10"/>
  </si>
  <si>
    <t>菅原正明公認会計士・税理士事務所　所長</t>
    <rPh sb="17" eb="19">
      <t>ショチョウ</t>
    </rPh>
    <phoneticPr fontId="2"/>
  </si>
  <si>
    <t>R7-TOP0801001</t>
  </si>
  <si>
    <t>田中　淳一</t>
    <rPh sb="0" eb="2">
      <t>タナカ</t>
    </rPh>
    <rPh sb="3" eb="5">
      <t>ジュンイチ</t>
    </rPh>
    <phoneticPr fontId="18"/>
  </si>
  <si>
    <t>R7-TOP0813001</t>
  </si>
  <si>
    <t>庄司　昌彦</t>
    <rPh sb="0" eb="2">
      <t>ショウジ</t>
    </rPh>
    <rPh sb="3" eb="5">
      <t>マサヒコ</t>
    </rPh>
    <phoneticPr fontId="10"/>
  </si>
  <si>
    <t>武蔵大学社会学部</t>
    <rPh sb="0" eb="4">
      <t>ムサシダイガク</t>
    </rPh>
    <rPh sb="4" eb="8">
      <t>シャカイガクブ</t>
    </rPh>
    <phoneticPr fontId="2"/>
  </si>
  <si>
    <t>R7-TOP0813002</t>
  </si>
  <si>
    <t>林　泰弘</t>
    <rPh sb="0" eb="1">
      <t>ハヤシ</t>
    </rPh>
    <rPh sb="2" eb="4">
      <t>ヤスヒロ</t>
    </rPh>
    <phoneticPr fontId="19"/>
  </si>
  <si>
    <t>R7-TOP0813003</t>
  </si>
  <si>
    <t>米倉　広毅</t>
    <rPh sb="0" eb="2">
      <t>ヨネクラ</t>
    </rPh>
    <rPh sb="3" eb="4">
      <t>ヒロ</t>
    </rPh>
    <rPh sb="4" eb="5">
      <t>キ</t>
    </rPh>
    <phoneticPr fontId="20" alignment="distributed"/>
  </si>
  <si>
    <t>元　福井県　DX推進監（CDO）
エヌ・ティ・ティ・コミュニケーションズ株式会社
ソリューション&amp;マーケティング本部
ソリューションコンサルティング部</t>
    <rPh sb="0" eb="1">
      <t>モト</t>
    </rPh>
    <rPh sb="2" eb="4">
      <t>フクイ</t>
    </rPh>
    <phoneticPr fontId="13"/>
  </si>
  <si>
    <t>R7-TOP0813004</t>
  </si>
  <si>
    <t>伊藤　伸</t>
    <rPh sb="0" eb="2">
      <t>イトウ</t>
    </rPh>
    <rPh sb="3" eb="4">
      <t>シン</t>
    </rPh>
    <phoneticPr fontId="22"/>
  </si>
  <si>
    <t>R7-TOP0814001</t>
  </si>
  <si>
    <t>福田　次郎</t>
    <rPh sb="0" eb="5">
      <t>フクダ　ジロウ</t>
    </rPh>
    <phoneticPr fontId="10"/>
  </si>
  <si>
    <t>横浜市 デジタル統括本部　最高情報統括責任者補佐監（CIO補佐監）</t>
  </si>
  <si>
    <t>R7-TOP0814002</t>
  </si>
  <si>
    <t>陳内　裕樹</t>
    <rPh sb="0" eb="5">
      <t>ジンナイ　ヒロキ</t>
    </rPh>
    <phoneticPr fontId="10"/>
  </si>
  <si>
    <t>東京都立大学　客員教授</t>
    <rPh sb="0" eb="2">
      <t>トウキョウ</t>
    </rPh>
    <rPh sb="2" eb="4">
      <t>トリツ</t>
    </rPh>
    <rPh sb="4" eb="6">
      <t>ダイガク</t>
    </rPh>
    <rPh sb="7" eb="9">
      <t>キャクイン</t>
    </rPh>
    <phoneticPr fontId="10"/>
  </si>
  <si>
    <t>R7-TOP0903001</t>
  </si>
  <si>
    <t>菊池　明敏</t>
    <rPh sb="0" eb="2">
      <t>キクチ</t>
    </rPh>
    <rPh sb="3" eb="5">
      <t>アキトシ</t>
    </rPh>
    <phoneticPr fontId="10"/>
  </si>
  <si>
    <t>R7-TOP0912001</t>
  </si>
  <si>
    <t>伊藤　豪一</t>
    <rPh sb="0" eb="2">
      <t>イトウ</t>
    </rPh>
    <rPh sb="3" eb="5">
      <t>ゴウイチ</t>
    </rPh>
    <phoneticPr fontId="10"/>
  </si>
  <si>
    <t>ULA Consulting　合同会社　代表社員
総務省デジタル統括アドバイザー
デジタル庁　民間専門人材</t>
    <rPh sb="15" eb="17">
      <t>ゴウドウ</t>
    </rPh>
    <rPh sb="17" eb="19">
      <t>ガイシャ</t>
    </rPh>
    <rPh sb="20" eb="22">
      <t>ダイヒョウ</t>
    </rPh>
    <rPh sb="22" eb="24">
      <t>シャイン</t>
    </rPh>
    <rPh sb="25" eb="28">
      <t>ソウムショウ</t>
    </rPh>
    <rPh sb="32" eb="34">
      <t>トウカツ</t>
    </rPh>
    <rPh sb="45" eb="46">
      <t>チョウ</t>
    </rPh>
    <rPh sb="47" eb="49">
      <t>ミンカン</t>
    </rPh>
    <rPh sb="49" eb="51">
      <t>センモン</t>
    </rPh>
    <rPh sb="51" eb="53">
      <t>ジンザイ</t>
    </rPh>
    <phoneticPr fontId="2"/>
  </si>
  <si>
    <t>R7-TOP1440001</t>
  </si>
  <si>
    <t>勢一　智子</t>
    <rPh sb="0" eb="2">
      <t xml:space="preserve">セイイチ </t>
    </rPh>
    <rPh sb="3" eb="5">
      <t xml:space="preserve">トモコ </t>
    </rPh>
    <phoneticPr fontId="10"/>
  </si>
  <si>
    <t>西南学院大学　法学部</t>
    <rPh sb="0" eb="6">
      <t xml:space="preserve">セイナンガクインダイガク </t>
    </rPh>
    <rPh sb="7" eb="10">
      <t xml:space="preserve">ホウガクブ </t>
    </rPh>
    <phoneticPr fontId="2"/>
  </si>
  <si>
    <t>R7-TOP1513001</t>
  </si>
  <si>
    <t>宗和　暢之</t>
    <rPh sb="0" eb="2">
      <t>ソウワ</t>
    </rPh>
    <rPh sb="3" eb="5">
      <t>ノブユキ</t>
    </rPh>
    <phoneticPr fontId="10"/>
  </si>
  <si>
    <t>有限責任監査法人トーマツ　リスクアドバイザリー事業本部
ガバメント＆パブリックサービシーズ　パートナー</t>
    <rPh sb="0" eb="8">
      <t>ユウゲンセキニンカンサホウジン</t>
    </rPh>
    <phoneticPr fontId="2"/>
  </si>
  <si>
    <t>R7-TOP1513002</t>
  </si>
  <si>
    <t xml:space="preserve">細川　顕仁 </t>
    <rPh sb="0" eb="2">
      <t xml:space="preserve">ホソカワ     </t>
    </rPh>
    <rPh sb="3" eb="5">
      <t>アキヒト　</t>
    </rPh>
    <phoneticPr fontId="10"/>
  </si>
  <si>
    <t>日本下水道事業団　理事（DX戦略、技術開発及び西日本担当）</t>
    <rPh sb="0" eb="5">
      <t>ニホンゲスイドウ</t>
    </rPh>
    <rPh sb="5" eb="8">
      <t>ジギョウダン</t>
    </rPh>
    <rPh sb="9" eb="11">
      <t>リジ</t>
    </rPh>
    <rPh sb="14" eb="16">
      <t>センリャク</t>
    </rPh>
    <rPh sb="17" eb="19">
      <t>ギジュツ</t>
    </rPh>
    <rPh sb="19" eb="21">
      <t>カイハツ</t>
    </rPh>
    <rPh sb="21" eb="22">
      <t>オヨ</t>
    </rPh>
    <rPh sb="23" eb="26">
      <t>ニシニホン</t>
    </rPh>
    <rPh sb="26" eb="28">
      <t>タントウ</t>
    </rPh>
    <phoneticPr fontId="2"/>
  </si>
  <si>
    <t>R7-TOP1527001</t>
  </si>
  <si>
    <t>小室　将雄</t>
    <rPh sb="0" eb="2">
      <t>コムロ</t>
    </rPh>
    <rPh sb="3" eb="5">
      <t>マサオ</t>
    </rPh>
    <phoneticPr fontId="10"/>
  </si>
  <si>
    <t>有限責任監査法人トーマツ　リスクアドバイザリー事業本部　ガバメント＆パブリックサービシーズ</t>
    <rPh sb="0" eb="8">
      <t>ユウゲンセキニンカンサホウジン</t>
    </rPh>
    <rPh sb="23" eb="25">
      <t>ジギョウ</t>
    </rPh>
    <rPh sb="25" eb="27">
      <t>ホンブ</t>
    </rPh>
    <phoneticPr fontId="2"/>
  </si>
  <si>
    <t>R7-TOP1528001</t>
  </si>
  <si>
    <t>金崎　健太郎</t>
    <rPh sb="0" eb="6">
      <t>カナザキ　ケンタロウ</t>
    </rPh>
    <phoneticPr fontId="10"/>
  </si>
  <si>
    <t>武庫川女子大学経営学部教授</t>
    <rPh sb="0" eb="11">
      <t xml:space="preserve">ムコガワ </t>
    </rPh>
    <rPh sb="11" eb="13">
      <t xml:space="preserve">キョウジュ </t>
    </rPh>
    <phoneticPr fontId="2"/>
  </si>
  <si>
    <t>R7-TOP4825001</t>
  </si>
  <si>
    <t>横山　幸司</t>
    <rPh sb="0" eb="2">
      <t>ヨコヤマ</t>
    </rPh>
    <rPh sb="3" eb="5">
      <t>コウジ</t>
    </rPh>
    <phoneticPr fontId="10"/>
  </si>
  <si>
    <t>未定</t>
    <phoneticPr fontId="5"/>
  </si>
  <si>
    <t>R7-100000</t>
    <phoneticPr fontId="5"/>
  </si>
  <si>
    <t>R7-TOP100000</t>
    <phoneticPr fontId="5"/>
  </si>
  <si>
    <r>
      <rPr>
        <sz val="14"/>
        <rFont val="ＭＳ Ｐゴシック"/>
        <family val="3"/>
        <charset val="128"/>
      </rPr>
      <t>EYストラテジー・アンド・コンサルティング株式会社
インフラストラクチャー・アドバイザリー</t>
    </r>
    <rPh sb="21" eb="23">
      <t>カブシキ</t>
    </rPh>
    <rPh sb="23" eb="25">
      <t>カイシャ</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</si>
</sst>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aaa\)"/>
    <numFmt numFmtId="177" formatCode="General&quot;時間&quot;"/>
    <numFmt numFmtId="178" formatCode="General&quot;人&quot;"/>
  </numFmts>
  <fonts count="5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2"/>
      <color theme="1"/>
      <name val="游ゴシック"/>
      <family val="3"/>
      <charset val="128"/>
      <scheme val="minor"/>
    </font>
    <font>
      <sz val="6"/>
      <name val="游ゴシック"/>
      <family val="3"/>
      <charset val="128"/>
      <scheme val="minor"/>
    </font>
    <font>
      <sz val="6"/>
      <name val="游ゴシック"/>
      <family val="2"/>
      <charset val="128"/>
      <scheme val="minor"/>
    </font>
    <font>
      <sz val="11"/>
      <name val="ＭＳ Ｐゴシック"/>
      <family val="3"/>
      <charset val="128"/>
    </font>
    <font>
      <sz val="12"/>
      <color rgb="FF000000"/>
      <name val="游ゴシック"/>
      <family val="3"/>
      <charset val="128"/>
      <scheme val="minor"/>
    </font>
    <font>
      <sz val="14"/>
      <color theme="1"/>
      <name val="游ゴシック"/>
      <family val="3"/>
      <charset val="128"/>
      <scheme val="minor"/>
    </font>
    <font>
      <sz val="6"/>
      <name val="ＭＳ Ｐゴシック"/>
      <family val="3"/>
      <charset val="128"/>
    </font>
    <font>
      <b/>
      <sz val="11"/>
      <color theme="1"/>
      <name val="游ゴシック"/>
      <family val="3"/>
      <charset val="128"/>
      <scheme val="minor"/>
    </font>
    <font>
      <b/>
      <sz val="8"/>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9"/>
      <color theme="8" tint="-0.249977111117893"/>
      <name val="游ゴシック"/>
      <family val="3"/>
      <charset val="128"/>
      <scheme val="minor"/>
    </font>
    <font>
      <b/>
      <sz val="9"/>
      <color rgb="FFFF5050"/>
      <name val="游ゴシック"/>
      <family val="3"/>
      <charset val="128"/>
      <scheme val="minor"/>
    </font>
    <font>
      <b/>
      <sz val="11"/>
      <color theme="8" tint="-0.249977111117893"/>
      <name val="游ゴシック"/>
      <family val="3"/>
      <charset val="128"/>
      <scheme val="minor"/>
    </font>
    <font>
      <sz val="10"/>
      <color theme="1"/>
      <name val="游ゴシック"/>
      <family val="3"/>
      <charset val="128"/>
      <scheme val="minor"/>
    </font>
    <font>
      <b/>
      <sz val="10"/>
      <color theme="8" tint="-0.249977111117893"/>
      <name val="游ゴシック"/>
      <family val="3"/>
      <charset val="128"/>
      <scheme val="minor"/>
    </font>
    <font>
      <b/>
      <sz val="9"/>
      <color theme="1"/>
      <name val="游ゴシック"/>
      <family val="3"/>
      <charset val="128"/>
      <scheme val="minor"/>
    </font>
    <font>
      <b/>
      <sz val="12"/>
      <color theme="1"/>
      <name val="游ゴシック"/>
      <family val="3"/>
      <charset val="128"/>
      <scheme val="minor"/>
    </font>
    <font>
      <b/>
      <sz val="10.199999999999999"/>
      <color theme="0"/>
      <name val="游ゴシック"/>
      <family val="3"/>
      <charset val="128"/>
      <scheme val="minor"/>
    </font>
    <font>
      <sz val="9"/>
      <name val="游ゴシック"/>
      <family val="3"/>
      <charset val="128"/>
      <scheme val="minor"/>
    </font>
    <font>
      <b/>
      <sz val="9"/>
      <name val="游ゴシック"/>
      <family val="3"/>
      <charset val="128"/>
      <scheme val="minor"/>
    </font>
    <font>
      <b/>
      <sz val="11"/>
      <color theme="0"/>
      <name val="游ゴシック"/>
      <family val="3"/>
      <charset val="128"/>
      <scheme val="minor"/>
    </font>
    <font>
      <sz val="10"/>
      <color theme="1"/>
      <name val="游ゴシック"/>
      <family val="2"/>
      <scheme val="minor"/>
    </font>
    <font>
      <sz val="9"/>
      <color theme="1"/>
      <name val="游ゴシック"/>
      <family val="2"/>
      <scheme val="minor"/>
    </font>
    <font>
      <sz val="12"/>
      <color rgb="FF0000FF"/>
      <name val="游ゴシック"/>
      <family val="3"/>
      <charset val="128"/>
      <scheme val="minor"/>
    </font>
    <font>
      <sz val="14"/>
      <color rgb="FF0000FF"/>
      <name val="游ゴシック"/>
      <family val="3"/>
      <charset val="128"/>
      <scheme val="minor"/>
    </font>
    <font>
      <sz val="10"/>
      <color rgb="FF0000FF"/>
      <name val="游ゴシック"/>
      <family val="3"/>
      <charset val="128"/>
      <scheme val="minor"/>
    </font>
    <font>
      <sz val="10"/>
      <name val="游ゴシック"/>
      <family val="3"/>
      <charset val="128"/>
      <scheme val="minor"/>
    </font>
    <font>
      <u/>
      <sz val="11"/>
      <color theme="10"/>
      <name val="游ゴシック"/>
      <family val="2"/>
      <scheme val="minor"/>
    </font>
    <font>
      <sz val="11"/>
      <color rgb="FF0000FF"/>
      <name val="游ゴシック"/>
      <family val="3"/>
      <charset val="128"/>
      <scheme val="minor"/>
    </font>
    <font>
      <sz val="9"/>
      <color rgb="FFFF5050"/>
      <name val="游ゴシック"/>
      <family val="3"/>
      <charset val="128"/>
      <scheme val="minor"/>
    </font>
    <font>
      <sz val="11"/>
      <color theme="0"/>
      <name val="游ゴシック"/>
      <family val="3"/>
      <charset val="128"/>
      <scheme val="minor"/>
    </font>
    <font>
      <b/>
      <sz val="14"/>
      <color theme="0"/>
      <name val="游ゴシック"/>
      <family val="3"/>
      <charset val="128"/>
      <scheme val="minor"/>
    </font>
    <font>
      <sz val="6"/>
      <color theme="1"/>
      <name val="游ゴシック"/>
      <family val="3"/>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1"/>
      <name val="游ゴシック"/>
      <family val="2"/>
      <charset val="128"/>
    </font>
    <font>
      <sz val="14"/>
      <name val="ＭＳ Ｐゴシック"/>
      <family val="3"/>
      <charset val="128"/>
    </font>
    <font>
      <sz val="14"/>
      <name val="游ゴシック"/>
      <family val="3"/>
      <charset val="128"/>
      <scheme val="minor"/>
    </font>
    <font>
      <sz val="11"/>
      <color rgb="FF9C0006"/>
      <name val="游ゴシック"/>
      <family val="2"/>
      <scheme val="minor"/>
    </font>
    <font>
      <sz val="12"/>
      <name val="ＭＳ Ｐゴシック"/>
      <family val="3"/>
      <charset val="128"/>
    </font>
    <font>
      <sz val="12"/>
      <color theme="1"/>
      <name val="ＭＳ Ｐゴシック"/>
      <family val="3"/>
      <charset val="128"/>
    </font>
    <font>
      <sz val="14"/>
      <color theme="1"/>
      <name val="ＭＳ Ｐゴシック"/>
      <family val="3"/>
      <charset val="128"/>
    </font>
  </fonts>
  <fills count="1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BEF"/>
        <bgColor indexed="64"/>
      </patternFill>
    </fill>
    <fill>
      <patternFill patternType="solid">
        <fgColor rgb="FFF3FAFF"/>
        <bgColor indexed="64"/>
      </patternFill>
    </fill>
    <fill>
      <patternFill patternType="solid">
        <fgColor rgb="FF0070C0"/>
        <bgColor indexed="64"/>
      </patternFill>
    </fill>
    <fill>
      <patternFill patternType="solid">
        <fgColor rgb="FFE7FFFF"/>
        <bgColor indexed="64"/>
      </patternFill>
    </fill>
    <fill>
      <patternFill patternType="solid">
        <fgColor rgb="FF660033"/>
        <bgColor indexed="64"/>
      </patternFill>
    </fill>
    <fill>
      <patternFill patternType="solid">
        <fgColor theme="5" tint="0.79998168889431442"/>
        <bgColor indexed="64"/>
      </patternFill>
    </fill>
    <fill>
      <patternFill patternType="solid">
        <fgColor rgb="FFDFDFE9"/>
        <bgColor indexed="64"/>
      </patternFill>
    </fill>
    <fill>
      <patternFill patternType="solid">
        <fgColor theme="3" tint="0.79998168889431442"/>
        <bgColor indexed="64"/>
      </patternFill>
    </fill>
    <fill>
      <patternFill patternType="solid">
        <fgColor rgb="FFFFFFE5"/>
        <bgColor indexed="64"/>
      </patternFill>
    </fill>
    <fill>
      <patternFill patternType="solid">
        <fgColor rgb="FFFFFFE1"/>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70C0"/>
      </left>
      <right style="thin">
        <color indexed="64"/>
      </right>
      <top style="medium">
        <color rgb="FF0070C0"/>
      </top>
      <bottom style="thin">
        <color indexed="64"/>
      </bottom>
      <diagonal/>
    </border>
    <border>
      <left style="thin">
        <color indexed="64"/>
      </left>
      <right style="medium">
        <color rgb="FF0070C0"/>
      </right>
      <top style="medium">
        <color rgb="FF0070C0"/>
      </top>
      <bottom style="thin">
        <color indexed="64"/>
      </bottom>
      <diagonal/>
    </border>
    <border>
      <left style="thin">
        <color indexed="64"/>
      </left>
      <right style="thin">
        <color indexed="64"/>
      </right>
      <top style="thin">
        <color indexed="64"/>
      </top>
      <bottom/>
      <diagonal/>
    </border>
    <border>
      <left style="medium">
        <color rgb="FF0070C0"/>
      </left>
      <right style="thin">
        <color indexed="64"/>
      </right>
      <top style="thin">
        <color indexed="64"/>
      </top>
      <bottom style="medium">
        <color rgb="FF0070C0"/>
      </bottom>
      <diagonal/>
    </border>
    <border>
      <left style="thin">
        <color indexed="64"/>
      </left>
      <right style="medium">
        <color rgb="FF0070C0"/>
      </right>
      <top style="thin">
        <color indexed="64"/>
      </top>
      <bottom style="medium">
        <color rgb="FF0070C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7" fillId="0" borderId="0"/>
    <xf numFmtId="0" fontId="2" fillId="0" borderId="0">
      <alignment vertical="center"/>
    </xf>
    <xf numFmtId="0" fontId="1" fillId="0" borderId="0">
      <alignment vertical="center"/>
    </xf>
    <xf numFmtId="0" fontId="3" fillId="0" borderId="0"/>
    <xf numFmtId="0" fontId="34" fillId="0" borderId="0" applyNumberFormat="0" applyFill="0" applyBorder="0" applyAlignment="0" applyProtection="0"/>
  </cellStyleXfs>
  <cellXfs count="302">
    <xf numFmtId="0" fontId="0" fillId="0" borderId="0" xfId="0"/>
    <xf numFmtId="0" fontId="4" fillId="2" borderId="0"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wrapText="1"/>
    </xf>
    <xf numFmtId="0" fontId="4" fillId="3" borderId="0" xfId="0" applyFont="1" applyFill="1" applyBorder="1" applyAlignment="1">
      <alignment horizontal="center" vertical="center"/>
    </xf>
    <xf numFmtId="0" fontId="4" fillId="2" borderId="1" xfId="0" applyFont="1" applyFill="1" applyBorder="1" applyAlignment="1">
      <alignment horizontal="center" vertical="center"/>
    </xf>
    <xf numFmtId="0" fontId="8" fillId="0" borderId="0" xfId="1" applyFont="1" applyFill="1" applyBorder="1" applyAlignment="1" applyProtection="1">
      <alignment horizontal="center" vertical="top" wrapText="1"/>
    </xf>
    <xf numFmtId="0" fontId="4" fillId="0" borderId="0" xfId="0" applyFont="1" applyAlignment="1">
      <alignment vertical="top"/>
    </xf>
    <xf numFmtId="0" fontId="4" fillId="0" borderId="1" xfId="0" applyFont="1" applyBorder="1" applyAlignment="1">
      <alignment vertical="top"/>
    </xf>
    <xf numFmtId="0" fontId="4" fillId="0" borderId="0" xfId="0" applyFont="1" applyBorder="1" applyAlignment="1">
      <alignment horizontal="center" vertical="top" wrapText="1"/>
    </xf>
    <xf numFmtId="0" fontId="4" fillId="0" borderId="0" xfId="0" applyFont="1" applyBorder="1" applyAlignment="1">
      <alignment vertical="top" wrapText="1"/>
    </xf>
    <xf numFmtId="0" fontId="4" fillId="0" borderId="0" xfId="0" applyFont="1" applyFill="1" applyBorder="1" applyAlignment="1">
      <alignment vertical="top"/>
    </xf>
    <xf numFmtId="0" fontId="4" fillId="0" borderId="0" xfId="0" applyFont="1" applyBorder="1" applyAlignment="1">
      <alignment vertical="top"/>
    </xf>
    <xf numFmtId="0" fontId="4" fillId="0" borderId="2" xfId="0" applyFont="1" applyBorder="1" applyAlignment="1">
      <alignment vertical="top"/>
    </xf>
    <xf numFmtId="0" fontId="4" fillId="0" borderId="1" xfId="0" applyFont="1" applyBorder="1" applyAlignment="1">
      <alignment vertical="top" wrapText="1"/>
    </xf>
    <xf numFmtId="0" fontId="4" fillId="0" borderId="3" xfId="0" applyFont="1" applyBorder="1" applyAlignment="1">
      <alignment vertical="top"/>
    </xf>
    <xf numFmtId="0" fontId="4" fillId="0" borderId="0" xfId="0" applyFont="1" applyFill="1" applyAlignment="1">
      <alignment vertical="top"/>
    </xf>
    <xf numFmtId="0" fontId="11" fillId="0" borderId="4" xfId="0" applyFont="1" applyFill="1" applyBorder="1" applyAlignment="1">
      <alignment vertical="top"/>
    </xf>
    <xf numFmtId="0" fontId="14" fillId="0" borderId="0" xfId="0" applyFont="1" applyAlignment="1">
      <alignment vertical="top"/>
    </xf>
    <xf numFmtId="0" fontId="14" fillId="0" borderId="0" xfId="0" applyFont="1" applyAlignment="1">
      <alignment horizontal="center" vertical="top"/>
    </xf>
    <xf numFmtId="0" fontId="14" fillId="0" borderId="0" xfId="0" applyFont="1" applyBorder="1" applyAlignment="1">
      <alignment vertical="top"/>
    </xf>
    <xf numFmtId="0" fontId="14" fillId="0" borderId="0" xfId="0" applyFont="1" applyAlignment="1">
      <alignment vertical="center"/>
    </xf>
    <xf numFmtId="0" fontId="14" fillId="0" borderId="21" xfId="0" applyFont="1" applyBorder="1" applyAlignment="1">
      <alignment vertical="center"/>
    </xf>
    <xf numFmtId="0" fontId="14" fillId="0" borderId="9" xfId="0" applyFont="1" applyBorder="1" applyAlignment="1">
      <alignment vertical="center"/>
    </xf>
    <xf numFmtId="0" fontId="14" fillId="4" borderId="0" xfId="0" applyFont="1" applyFill="1" applyAlignment="1">
      <alignment vertical="center"/>
    </xf>
    <xf numFmtId="0" fontId="14" fillId="4" borderId="0" xfId="0" applyFont="1" applyFill="1" applyBorder="1" applyAlignment="1">
      <alignment vertical="center" textRotation="255"/>
    </xf>
    <xf numFmtId="0" fontId="15" fillId="0" borderId="0" xfId="0" applyFont="1" applyFill="1" applyAlignment="1">
      <alignment vertical="center" wrapText="1"/>
    </xf>
    <xf numFmtId="0" fontId="22" fillId="0" borderId="0" xfId="0" applyFont="1" applyFill="1" applyAlignment="1">
      <alignment vertical="center" wrapText="1"/>
    </xf>
    <xf numFmtId="0" fontId="23" fillId="0" borderId="0" xfId="0" applyFont="1" applyAlignment="1">
      <alignment horizontal="center" vertical="center"/>
    </xf>
    <xf numFmtId="0" fontId="14" fillId="4" borderId="9" xfId="0" applyFont="1" applyFill="1" applyBorder="1" applyAlignment="1">
      <alignment vertical="center"/>
    </xf>
    <xf numFmtId="0" fontId="14" fillId="0" borderId="10" xfId="0" applyFont="1" applyBorder="1" applyAlignment="1">
      <alignment vertical="center"/>
    </xf>
    <xf numFmtId="0" fontId="14" fillId="9" borderId="2" xfId="0" applyFont="1" applyFill="1" applyBorder="1" applyAlignment="1">
      <alignment vertical="center"/>
    </xf>
    <xf numFmtId="0" fontId="14" fillId="0" borderId="0" xfId="0" applyFont="1" applyBorder="1" applyAlignment="1">
      <alignment horizontal="center" vertical="center"/>
    </xf>
    <xf numFmtId="0" fontId="14" fillId="0" borderId="0" xfId="0" applyFont="1" applyAlignment="1">
      <alignment horizontal="right"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0" xfId="0" applyFont="1" applyBorder="1" applyAlignment="1">
      <alignment horizontal="left" vertical="center" wrapText="1"/>
    </xf>
    <xf numFmtId="0" fontId="14" fillId="0" borderId="19" xfId="0" applyFont="1" applyBorder="1" applyAlignment="1">
      <alignment vertical="center" wrapText="1"/>
    </xf>
    <xf numFmtId="0" fontId="14" fillId="0" borderId="0" xfId="0" applyFont="1" applyBorder="1" applyAlignment="1">
      <alignment horizontal="left" vertical="top" wrapText="1"/>
    </xf>
    <xf numFmtId="0" fontId="14" fillId="0" borderId="0" xfId="0" applyFont="1" applyBorder="1" applyAlignment="1">
      <alignment vertical="center"/>
    </xf>
    <xf numFmtId="0" fontId="14" fillId="0" borderId="9" xfId="0" applyFont="1" applyBorder="1" applyAlignment="1">
      <alignment horizontal="right" vertical="center"/>
    </xf>
    <xf numFmtId="0" fontId="0" fillId="7" borderId="1" xfId="0" applyFill="1" applyBorder="1"/>
    <xf numFmtId="0" fontId="4" fillId="0" borderId="0" xfId="0" applyFont="1" applyBorder="1" applyAlignment="1">
      <alignment horizontal="center" vertical="top"/>
    </xf>
    <xf numFmtId="0" fontId="4" fillId="5" borderId="0" xfId="2" applyFont="1" applyFill="1" applyBorder="1" applyAlignment="1">
      <alignment horizontal="center" vertical="top"/>
    </xf>
    <xf numFmtId="0" fontId="14" fillId="0" borderId="34" xfId="0" applyFont="1" applyBorder="1" applyAlignment="1">
      <alignment vertical="center"/>
    </xf>
    <xf numFmtId="0" fontId="14" fillId="0" borderId="35" xfId="0" applyFont="1" applyBorder="1" applyAlignment="1">
      <alignment vertical="center"/>
    </xf>
    <xf numFmtId="0" fontId="14" fillId="9" borderId="3" xfId="0" applyFont="1" applyFill="1" applyBorder="1" applyAlignment="1">
      <alignment vertical="center"/>
    </xf>
    <xf numFmtId="0" fontId="14" fillId="16" borderId="16" xfId="0" applyFont="1" applyFill="1" applyBorder="1" applyAlignment="1" applyProtection="1">
      <alignment horizontal="center" vertical="center"/>
      <protection locked="0"/>
    </xf>
    <xf numFmtId="0" fontId="15" fillId="16" borderId="16" xfId="0" applyFont="1" applyFill="1" applyBorder="1" applyAlignment="1" applyProtection="1">
      <alignment horizontal="center" vertical="center"/>
      <protection locked="0"/>
    </xf>
    <xf numFmtId="0" fontId="15" fillId="16" borderId="23" xfId="0" applyFont="1" applyFill="1" applyBorder="1" applyAlignment="1" applyProtection="1">
      <alignment horizontal="center" vertical="center"/>
      <protection locked="0"/>
    </xf>
    <xf numFmtId="0" fontId="15" fillId="16" borderId="23" xfId="0" applyFont="1" applyFill="1" applyBorder="1" applyAlignment="1" applyProtection="1">
      <alignment horizontal="center" vertical="center" wrapText="1"/>
      <protection locked="0"/>
    </xf>
    <xf numFmtId="0" fontId="15" fillId="16" borderId="16" xfId="0" applyFont="1" applyFill="1" applyBorder="1" applyAlignment="1" applyProtection="1">
      <alignment horizontal="center" vertical="center" wrapText="1"/>
      <protection locked="0"/>
    </xf>
    <xf numFmtId="0" fontId="30" fillId="0" borderId="0" xfId="0" applyFont="1" applyBorder="1" applyAlignment="1">
      <alignment vertical="top"/>
    </xf>
    <xf numFmtId="0" fontId="30" fillId="0" borderId="0" xfId="2" applyFont="1" applyFill="1" applyBorder="1" applyAlignment="1">
      <alignment horizontal="left" vertical="top" wrapText="1"/>
    </xf>
    <xf numFmtId="0" fontId="31" fillId="0" borderId="0" xfId="2" applyFont="1" applyFill="1" applyBorder="1" applyAlignment="1">
      <alignment horizontal="left" vertical="center" wrapText="1"/>
    </xf>
    <xf numFmtId="0" fontId="30" fillId="0" borderId="0" xfId="0" applyFont="1" applyFill="1" applyBorder="1" applyAlignment="1">
      <alignment vertical="top" wrapText="1"/>
    </xf>
    <xf numFmtId="0" fontId="32" fillId="0" borderId="0" xfId="0" applyFont="1" applyBorder="1" applyAlignment="1">
      <alignment vertical="top"/>
    </xf>
    <xf numFmtId="0" fontId="20" fillId="0" borderId="0" xfId="0" applyFont="1" applyBorder="1" applyAlignment="1">
      <alignment vertical="top"/>
    </xf>
    <xf numFmtId="0" fontId="34" fillId="0" borderId="0" xfId="5" applyAlignment="1">
      <alignment vertical="top"/>
    </xf>
    <xf numFmtId="0" fontId="4" fillId="3" borderId="1" xfId="0" applyFont="1" applyFill="1" applyBorder="1" applyAlignment="1">
      <alignment horizontal="center" vertical="center"/>
    </xf>
    <xf numFmtId="0" fontId="23" fillId="3" borderId="1" xfId="0" applyFont="1" applyFill="1" applyBorder="1" applyAlignment="1">
      <alignment vertical="center"/>
    </xf>
    <xf numFmtId="0" fontId="4" fillId="0" borderId="1" xfId="0" applyFont="1" applyFill="1" applyBorder="1" applyAlignment="1">
      <alignment vertical="center" wrapText="1"/>
    </xf>
    <xf numFmtId="0" fontId="4" fillId="0" borderId="1" xfId="0" applyFont="1" applyFill="1" applyBorder="1" applyAlignment="1">
      <alignment vertical="center" shrinkToFit="1"/>
    </xf>
    <xf numFmtId="0" fontId="23" fillId="3" borderId="1" xfId="0" applyFont="1" applyFill="1" applyBorder="1" applyAlignment="1">
      <alignment vertical="center" wrapText="1"/>
    </xf>
    <xf numFmtId="0" fontId="4" fillId="0" borderId="1" xfId="0" applyFont="1" applyFill="1" applyBorder="1" applyAlignment="1">
      <alignment vertical="center" wrapText="1" shrinkToFit="1"/>
    </xf>
    <xf numFmtId="0" fontId="30" fillId="0" borderId="0" xfId="0" applyFont="1" applyFill="1" applyBorder="1" applyAlignment="1">
      <alignment vertical="top"/>
    </xf>
    <xf numFmtId="0" fontId="14" fillId="0" borderId="9" xfId="0" applyFont="1" applyBorder="1" applyAlignment="1">
      <alignment vertical="center"/>
    </xf>
    <xf numFmtId="0" fontId="14" fillId="0" borderId="10" xfId="0" applyFont="1" applyBorder="1" applyAlignment="1">
      <alignment vertical="center"/>
    </xf>
    <xf numFmtId="0" fontId="14" fillId="0" borderId="9" xfId="0" applyFont="1" applyBorder="1" applyAlignment="1">
      <alignment horizontal="right" vertical="center"/>
    </xf>
    <xf numFmtId="0" fontId="14" fillId="0" borderId="9" xfId="0" applyFont="1" applyBorder="1" applyAlignment="1">
      <alignment vertical="center"/>
    </xf>
    <xf numFmtId="0" fontId="14" fillId="0" borderId="10" xfId="0" applyFont="1" applyBorder="1" applyAlignment="1">
      <alignment vertical="center"/>
    </xf>
    <xf numFmtId="0" fontId="14" fillId="0" borderId="9" xfId="0" applyFont="1" applyBorder="1" applyAlignment="1">
      <alignment horizontal="right" vertical="center"/>
    </xf>
    <xf numFmtId="0" fontId="14" fillId="0" borderId="0" xfId="0" applyFont="1" applyAlignment="1">
      <alignment horizontal="right" vertical="center"/>
    </xf>
    <xf numFmtId="0" fontId="14" fillId="4" borderId="0" xfId="0" applyFont="1" applyFill="1" applyBorder="1" applyAlignment="1">
      <alignment vertical="center" textRotation="255"/>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0" xfId="0" applyFont="1" applyFill="1" applyBorder="1" applyAlignment="1">
      <alignment horizontal="left" vertical="center"/>
    </xf>
    <xf numFmtId="0" fontId="0" fillId="7" borderId="0" xfId="0" applyFill="1" applyBorder="1"/>
    <xf numFmtId="0" fontId="14" fillId="0" borderId="9" xfId="0" applyFont="1" applyBorder="1" applyAlignment="1">
      <alignment vertical="center"/>
    </xf>
    <xf numFmtId="0" fontId="14" fillId="0" borderId="10" xfId="0" applyFont="1" applyBorder="1" applyAlignment="1">
      <alignment vertical="center"/>
    </xf>
    <xf numFmtId="0" fontId="14" fillId="0" borderId="9" xfId="0" applyFont="1" applyBorder="1" applyAlignment="1">
      <alignment horizontal="right" vertical="center"/>
    </xf>
    <xf numFmtId="0" fontId="21" fillId="4" borderId="9" xfId="0" applyFont="1" applyFill="1" applyBorder="1" applyAlignment="1">
      <alignment horizontal="left" vertical="center"/>
    </xf>
    <xf numFmtId="0" fontId="21" fillId="4" borderId="10" xfId="0" applyFont="1" applyFill="1" applyBorder="1" applyAlignment="1">
      <alignment horizontal="left" vertical="center"/>
    </xf>
    <xf numFmtId="0" fontId="14" fillId="0" borderId="8" xfId="0" applyFont="1" applyBorder="1" applyAlignment="1">
      <alignment vertical="center"/>
    </xf>
    <xf numFmtId="0" fontId="14" fillId="0" borderId="9" xfId="0" applyFont="1" applyBorder="1" applyAlignment="1">
      <alignment vertical="center"/>
    </xf>
    <xf numFmtId="0" fontId="14" fillId="0" borderId="10" xfId="0" applyFont="1" applyBorder="1" applyAlignment="1">
      <alignment vertical="center"/>
    </xf>
    <xf numFmtId="0" fontId="39" fillId="5" borderId="16" xfId="0" applyFont="1" applyFill="1" applyBorder="1" applyAlignment="1">
      <alignment horizontal="center" vertical="center" textRotation="255"/>
    </xf>
    <xf numFmtId="0" fontId="14" fillId="4" borderId="16" xfId="0" applyFont="1" applyFill="1" applyBorder="1" applyAlignment="1">
      <alignment horizontal="center" vertical="center" textRotation="255"/>
    </xf>
    <xf numFmtId="0" fontId="14" fillId="4" borderId="8" xfId="0" applyFont="1" applyFill="1" applyBorder="1" applyAlignment="1">
      <alignment horizontal="center" vertical="center" textRotation="255"/>
    </xf>
    <xf numFmtId="0" fontId="14" fillId="4" borderId="8"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6" fillId="5" borderId="16" xfId="0" applyFont="1" applyFill="1" applyBorder="1" applyAlignment="1">
      <alignment horizontal="center" vertical="center" textRotation="255"/>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9" xfId="0" applyFont="1" applyBorder="1" applyAlignment="1">
      <alignment horizontal="right" vertical="center"/>
    </xf>
    <xf numFmtId="0" fontId="14" fillId="0" borderId="9" xfId="0" applyFont="1" applyBorder="1" applyAlignment="1" applyProtection="1">
      <alignment horizontal="center" vertical="center"/>
      <protection locked="0"/>
    </xf>
    <xf numFmtId="0" fontId="11" fillId="3" borderId="4" xfId="0" applyFont="1" applyFill="1" applyBorder="1" applyAlignment="1">
      <alignment horizontal="center" vertical="center"/>
    </xf>
    <xf numFmtId="0" fontId="11" fillId="0" borderId="4" xfId="0" applyFont="1" applyFill="1" applyBorder="1" applyAlignment="1">
      <alignment horizontal="left" vertical="center" wrapText="1"/>
    </xf>
    <xf numFmtId="0" fontId="11" fillId="0" borderId="4" xfId="0" applyFont="1" applyFill="1" applyBorder="1" applyAlignment="1">
      <alignment horizontal="left" vertical="center"/>
    </xf>
    <xf numFmtId="0" fontId="12" fillId="0" borderId="4" xfId="0" applyFont="1" applyFill="1" applyBorder="1" applyAlignment="1">
      <alignment horizontal="right" vertical="center"/>
    </xf>
    <xf numFmtId="14" fontId="12" fillId="0" borderId="4" xfId="0" applyNumberFormat="1"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0"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13"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15" xfId="0" applyFont="1" applyFill="1" applyBorder="1" applyAlignment="1">
      <alignment horizontal="center" vertical="center"/>
    </xf>
    <xf numFmtId="0" fontId="14" fillId="15" borderId="8" xfId="0" applyFont="1" applyFill="1" applyBorder="1" applyAlignment="1" applyProtection="1">
      <alignment horizontal="center" vertical="center" shrinkToFit="1"/>
      <protection locked="0"/>
    </xf>
    <xf numFmtId="0" fontId="14" fillId="15" borderId="9" xfId="0" applyFont="1" applyFill="1" applyBorder="1" applyAlignment="1" applyProtection="1">
      <alignment horizontal="center" vertical="center" shrinkToFit="1"/>
      <protection locked="0"/>
    </xf>
    <xf numFmtId="0" fontId="14" fillId="15" borderId="10" xfId="0" applyFont="1" applyFill="1" applyBorder="1" applyAlignment="1" applyProtection="1">
      <alignment horizontal="center" vertical="center" shrinkToFit="1"/>
      <protection locked="0"/>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4" fillId="15" borderId="8" xfId="0" applyFont="1" applyFill="1" applyBorder="1" applyAlignment="1" applyProtection="1">
      <alignment horizontal="center" vertical="center"/>
      <protection locked="0"/>
    </xf>
    <xf numFmtId="0" fontId="14" fillId="15" borderId="9" xfId="0" applyFont="1" applyFill="1" applyBorder="1" applyAlignment="1" applyProtection="1">
      <alignment horizontal="center" vertical="center"/>
      <protection locked="0"/>
    </xf>
    <xf numFmtId="0" fontId="14" fillId="15" borderId="10" xfId="0" applyFont="1" applyFill="1" applyBorder="1" applyAlignment="1" applyProtection="1">
      <alignment horizontal="center" vertical="center"/>
      <protection locked="0"/>
    </xf>
    <xf numFmtId="0" fontId="14" fillId="0" borderId="8" xfId="0" applyFont="1" applyBorder="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15" fillId="4" borderId="10"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4" fillId="0" borderId="16" xfId="0" applyFont="1" applyBorder="1" applyAlignment="1" applyProtection="1">
      <alignment horizontal="left" vertical="center"/>
      <protection locked="0"/>
    </xf>
    <xf numFmtId="0" fontId="14" fillId="0" borderId="0" xfId="0" applyFont="1" applyAlignment="1">
      <alignment horizontal="center" vertical="center"/>
    </xf>
    <xf numFmtId="0" fontId="20" fillId="5" borderId="16" xfId="0" applyFont="1" applyFill="1" applyBorder="1" applyAlignment="1">
      <alignment horizontal="center" vertical="center" wrapText="1"/>
    </xf>
    <xf numFmtId="0" fontId="20" fillId="5" borderId="16" xfId="0" applyFont="1" applyFill="1" applyBorder="1" applyAlignment="1">
      <alignment horizontal="center" vertical="center"/>
    </xf>
    <xf numFmtId="0" fontId="14" fillId="4" borderId="16" xfId="0" applyFont="1" applyFill="1" applyBorder="1" applyAlignment="1">
      <alignment horizontal="center" vertical="center"/>
    </xf>
    <xf numFmtId="0" fontId="17" fillId="4" borderId="16" xfId="0" applyFont="1" applyFill="1" applyBorder="1" applyAlignment="1">
      <alignment horizontal="left" vertical="center"/>
    </xf>
    <xf numFmtId="0" fontId="14" fillId="15" borderId="16" xfId="0" applyFont="1" applyFill="1" applyBorder="1" applyAlignment="1" applyProtection="1">
      <alignment horizontal="left" vertical="center"/>
      <protection locked="0"/>
    </xf>
    <xf numFmtId="0" fontId="21" fillId="4" borderId="14" xfId="0" applyFont="1" applyFill="1" applyBorder="1" applyAlignment="1">
      <alignment horizontal="left" vertical="center"/>
    </xf>
    <xf numFmtId="0" fontId="21" fillId="4" borderId="15" xfId="0" applyFont="1" applyFill="1" applyBorder="1" applyAlignment="1">
      <alignment horizontal="left" vertical="center"/>
    </xf>
    <xf numFmtId="0" fontId="22" fillId="3" borderId="16" xfId="0" applyFont="1" applyFill="1" applyBorder="1" applyAlignment="1">
      <alignment horizontal="center" vertical="center"/>
    </xf>
    <xf numFmtId="0" fontId="15" fillId="0" borderId="23" xfId="0" applyFont="1" applyFill="1" applyBorder="1" applyAlignment="1">
      <alignment vertical="center" wrapText="1"/>
    </xf>
    <xf numFmtId="0" fontId="14" fillId="0" borderId="10"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5" borderId="16" xfId="0" applyFont="1" applyFill="1" applyBorder="1" applyAlignment="1">
      <alignment horizontal="center" vertical="center"/>
    </xf>
    <xf numFmtId="0" fontId="11" fillId="16" borderId="16" xfId="0" applyFont="1" applyFill="1" applyBorder="1" applyAlignment="1" applyProtection="1">
      <alignment horizontal="center" vertical="center"/>
      <protection locked="0"/>
    </xf>
    <xf numFmtId="0" fontId="17" fillId="5" borderId="16" xfId="0" applyFont="1" applyFill="1" applyBorder="1" applyAlignment="1">
      <alignment horizontal="left" vertical="center" wrapText="1"/>
    </xf>
    <xf numFmtId="0" fontId="19" fillId="5" borderId="16" xfId="0" applyFont="1" applyFill="1" applyBorder="1" applyAlignment="1">
      <alignment horizontal="left" vertical="center"/>
    </xf>
    <xf numFmtId="0" fontId="11" fillId="8" borderId="8" xfId="0" applyFont="1" applyFill="1" applyBorder="1" applyAlignment="1">
      <alignment horizontal="left" vertical="center" wrapText="1"/>
    </xf>
    <xf numFmtId="0" fontId="11" fillId="8" borderId="9" xfId="0" applyFont="1" applyFill="1" applyBorder="1" applyAlignment="1">
      <alignment horizontal="left" vertical="center"/>
    </xf>
    <xf numFmtId="0" fontId="11" fillId="8" borderId="10" xfId="0" applyFont="1" applyFill="1" applyBorder="1" applyAlignment="1">
      <alignment horizontal="left" vertical="center"/>
    </xf>
    <xf numFmtId="0" fontId="13" fillId="15" borderId="16" xfId="0" applyFont="1" applyFill="1" applyBorder="1" applyAlignment="1" applyProtection="1">
      <alignment horizontal="left" vertical="center"/>
      <protection locked="0"/>
    </xf>
    <xf numFmtId="0" fontId="14" fillId="4" borderId="11" xfId="0" applyFont="1" applyFill="1" applyBorder="1" applyAlignment="1">
      <alignment horizontal="center" vertical="center" textRotation="255"/>
    </xf>
    <xf numFmtId="0" fontId="14" fillId="4" borderId="12" xfId="0" applyFont="1" applyFill="1" applyBorder="1" applyAlignment="1">
      <alignment horizontal="center" vertical="center" textRotation="255"/>
    </xf>
    <xf numFmtId="0" fontId="14" fillId="4" borderId="13" xfId="0" applyFont="1" applyFill="1" applyBorder="1" applyAlignment="1">
      <alignment horizontal="center" vertical="center" textRotation="255"/>
    </xf>
    <xf numFmtId="0" fontId="14" fillId="4" borderId="15" xfId="0" applyFont="1" applyFill="1" applyBorder="1" applyAlignment="1">
      <alignment horizontal="center" vertical="center" textRotation="255"/>
    </xf>
    <xf numFmtId="0" fontId="14" fillId="5" borderId="17" xfId="0" applyFont="1" applyFill="1" applyBorder="1" applyAlignment="1">
      <alignment horizontal="center" vertical="center" textRotation="255"/>
    </xf>
    <xf numFmtId="0" fontId="14" fillId="5" borderId="22" xfId="0" applyFont="1" applyFill="1" applyBorder="1" applyAlignment="1">
      <alignment horizontal="center" vertical="center" textRotation="255"/>
    </xf>
    <xf numFmtId="0" fontId="16" fillId="4" borderId="16" xfId="0" applyFont="1" applyFill="1" applyBorder="1" applyAlignment="1">
      <alignment horizontal="center" vertical="center"/>
    </xf>
    <xf numFmtId="49" fontId="14" fillId="0" borderId="10" xfId="0" applyNumberFormat="1" applyFont="1" applyBorder="1" applyAlignment="1" applyProtection="1">
      <alignment horizontal="center" vertical="center"/>
      <protection locked="0"/>
    </xf>
    <xf numFmtId="49" fontId="14" fillId="0" borderId="16" xfId="0" applyNumberFormat="1" applyFont="1" applyBorder="1" applyAlignment="1" applyProtection="1">
      <alignment horizontal="center" vertical="center"/>
      <protection locked="0"/>
    </xf>
    <xf numFmtId="0" fontId="15" fillId="0" borderId="16" xfId="0" applyFont="1" applyFill="1" applyBorder="1" applyAlignment="1">
      <alignmen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6" xfId="0" applyFont="1" applyFill="1" applyBorder="1" applyAlignment="1">
      <alignment vertical="center" shrinkToFit="1"/>
    </xf>
    <xf numFmtId="0" fontId="14" fillId="4" borderId="16" xfId="0" applyFont="1" applyFill="1" applyBorder="1" applyAlignment="1">
      <alignment vertical="center" textRotation="255"/>
    </xf>
    <xf numFmtId="0" fontId="14" fillId="4" borderId="8" xfId="0" applyFont="1" applyFill="1" applyBorder="1" applyAlignment="1">
      <alignment vertical="center" textRotation="255"/>
    </xf>
    <xf numFmtId="0" fontId="15" fillId="0" borderId="9" xfId="0" applyFont="1" applyFill="1" applyBorder="1" applyAlignment="1">
      <alignment horizontal="left" vertical="center" shrinkToFit="1"/>
    </xf>
    <xf numFmtId="0" fontId="15" fillId="0" borderId="10" xfId="0" applyFont="1" applyFill="1" applyBorder="1" applyAlignment="1">
      <alignment horizontal="left" vertical="center" shrinkToFit="1"/>
    </xf>
    <xf numFmtId="0" fontId="22" fillId="3" borderId="8"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5" fillId="0" borderId="8" xfId="0" applyFont="1" applyFill="1" applyBorder="1" applyAlignment="1">
      <alignment horizontal="left" vertical="center" wrapText="1" shrinkToFit="1"/>
    </xf>
    <xf numFmtId="0" fontId="15" fillId="0" borderId="9" xfId="0" applyFont="1" applyFill="1" applyBorder="1" applyAlignment="1">
      <alignment horizontal="left" vertical="center" wrapText="1" shrinkToFit="1"/>
    </xf>
    <xf numFmtId="0" fontId="15" fillId="0" borderId="10" xfId="0" applyFont="1" applyFill="1" applyBorder="1" applyAlignment="1">
      <alignment horizontal="left" vertical="center" wrapText="1" shrinkToFit="1"/>
    </xf>
    <xf numFmtId="0" fontId="12" fillId="17" borderId="8" xfId="0" applyFont="1" applyFill="1" applyBorder="1" applyAlignment="1">
      <alignment horizontal="center" vertical="center" wrapText="1"/>
    </xf>
    <xf numFmtId="0" fontId="12" fillId="17" borderId="9" xfId="0" applyFont="1" applyFill="1" applyBorder="1" applyAlignment="1">
      <alignment horizontal="center" vertical="center" wrapText="1"/>
    </xf>
    <xf numFmtId="0" fontId="12" fillId="17" borderId="10" xfId="0" applyFont="1" applyFill="1" applyBorder="1" applyAlignment="1">
      <alignment horizontal="center" vertical="center" wrapText="1"/>
    </xf>
    <xf numFmtId="0" fontId="15" fillId="0" borderId="8" xfId="0" applyFont="1" applyFill="1" applyBorder="1" applyAlignment="1">
      <alignment vertical="center" wrapText="1"/>
    </xf>
    <xf numFmtId="0" fontId="15" fillId="0" borderId="9" xfId="0" applyFont="1" applyFill="1" applyBorder="1" applyAlignment="1">
      <alignment vertical="center" wrapText="1"/>
    </xf>
    <xf numFmtId="0" fontId="15" fillId="0" borderId="10" xfId="0" applyFont="1" applyFill="1" applyBorder="1" applyAlignment="1">
      <alignment vertical="center" wrapText="1"/>
    </xf>
    <xf numFmtId="176" fontId="14" fillId="0" borderId="16" xfId="0" applyNumberFormat="1" applyFont="1" applyBorder="1" applyAlignment="1" applyProtection="1">
      <alignment horizontal="center" vertical="center"/>
      <protection locked="0"/>
    </xf>
    <xf numFmtId="177" fontId="14" fillId="15" borderId="16" xfId="0" applyNumberFormat="1" applyFont="1" applyFill="1" applyBorder="1" applyAlignment="1" applyProtection="1">
      <alignment horizontal="center" vertical="center" shrinkToFit="1"/>
      <protection locked="0"/>
    </xf>
    <xf numFmtId="0" fontId="14" fillId="15" borderId="16" xfId="0" applyFont="1" applyFill="1" applyBorder="1" applyAlignment="1" applyProtection="1">
      <alignment horizontal="center" vertical="center"/>
      <protection locked="0"/>
    </xf>
    <xf numFmtId="176" fontId="14" fillId="6" borderId="16" xfId="0" applyNumberFormat="1" applyFont="1" applyFill="1" applyBorder="1" applyAlignment="1" applyProtection="1">
      <alignment horizontal="center" vertical="center"/>
      <protection locked="0"/>
    </xf>
    <xf numFmtId="0" fontId="20" fillId="5" borderId="8" xfId="0" applyFont="1" applyFill="1" applyBorder="1" applyAlignment="1">
      <alignment horizontal="center" vertical="center"/>
    </xf>
    <xf numFmtId="0" fontId="20" fillId="5" borderId="9" xfId="0" applyFont="1" applyFill="1" applyBorder="1" applyAlignment="1">
      <alignment horizontal="center" vertical="center"/>
    </xf>
    <xf numFmtId="0" fontId="20" fillId="5" borderId="10" xfId="0" applyFont="1" applyFill="1" applyBorder="1" applyAlignment="1">
      <alignment horizontal="center" vertical="center"/>
    </xf>
    <xf numFmtId="176" fontId="14" fillId="0" borderId="8" xfId="0" applyNumberFormat="1" applyFont="1" applyBorder="1" applyAlignment="1" applyProtection="1">
      <alignment horizontal="center" vertical="center"/>
      <protection locked="0"/>
    </xf>
    <xf numFmtId="176" fontId="14" fillId="0" borderId="9" xfId="0" applyNumberFormat="1" applyFont="1" applyBorder="1" applyAlignment="1" applyProtection="1">
      <alignment horizontal="center" vertical="center"/>
      <protection locked="0"/>
    </xf>
    <xf numFmtId="176" fontId="14" fillId="0" borderId="10" xfId="0" applyNumberFormat="1" applyFont="1" applyBorder="1" applyAlignment="1" applyProtection="1">
      <alignment horizontal="center" vertical="center"/>
      <protection locked="0"/>
    </xf>
    <xf numFmtId="177" fontId="14" fillId="15" borderId="8" xfId="0" applyNumberFormat="1" applyFont="1" applyFill="1" applyBorder="1" applyAlignment="1" applyProtection="1">
      <alignment horizontal="center" vertical="center" shrinkToFit="1"/>
      <protection locked="0"/>
    </xf>
    <xf numFmtId="177" fontId="14" fillId="15" borderId="9" xfId="0" applyNumberFormat="1" applyFont="1" applyFill="1" applyBorder="1" applyAlignment="1" applyProtection="1">
      <alignment horizontal="center" vertical="center" shrinkToFit="1"/>
      <protection locked="0"/>
    </xf>
    <xf numFmtId="177" fontId="14" fillId="15" borderId="10" xfId="0" applyNumberFormat="1" applyFont="1" applyFill="1" applyBorder="1" applyAlignment="1" applyProtection="1">
      <alignment horizontal="center" vertical="center" shrinkToFit="1"/>
      <protection locked="0"/>
    </xf>
    <xf numFmtId="0" fontId="14" fillId="4" borderId="0" xfId="0" applyFont="1" applyFill="1" applyBorder="1" applyAlignment="1">
      <alignment horizontal="center" vertical="top"/>
    </xf>
    <xf numFmtId="176" fontId="14" fillId="0" borderId="16" xfId="0" applyNumberFormat="1" applyFont="1" applyFill="1" applyBorder="1" applyAlignment="1" applyProtection="1">
      <alignment horizontal="center" vertical="center"/>
      <protection locked="0"/>
    </xf>
    <xf numFmtId="0" fontId="11" fillId="10" borderId="24" xfId="0" applyFont="1" applyFill="1" applyBorder="1" applyAlignment="1">
      <alignment horizontal="center" vertical="center"/>
    </xf>
    <xf numFmtId="0" fontId="11" fillId="10" borderId="25" xfId="0" applyFont="1" applyFill="1" applyBorder="1" applyAlignment="1">
      <alignment horizontal="center" vertical="center"/>
    </xf>
    <xf numFmtId="0" fontId="11" fillId="10" borderId="26"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3" xfId="0" applyFont="1" applyFill="1" applyBorder="1" applyAlignment="1">
      <alignment horizontal="center" vertical="center"/>
    </xf>
    <xf numFmtId="0" fontId="14" fillId="0" borderId="0" xfId="0" applyFont="1" applyBorder="1" applyAlignment="1">
      <alignment horizontal="center" vertical="top"/>
    </xf>
    <xf numFmtId="0" fontId="24" fillId="9" borderId="1" xfId="0" applyFont="1" applyFill="1" applyBorder="1" applyAlignment="1">
      <alignment horizontal="center" vertical="center" wrapText="1"/>
    </xf>
    <xf numFmtId="0" fontId="24" fillId="9" borderId="29"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24" xfId="0" applyFont="1" applyFill="1" applyBorder="1" applyAlignment="1">
      <alignment horizontal="center" vertical="center" wrapText="1"/>
    </xf>
    <xf numFmtId="49" fontId="11" fillId="15" borderId="27" xfId="0" applyNumberFormat="1" applyFont="1" applyFill="1" applyBorder="1" applyAlignment="1" applyProtection="1">
      <alignment horizontal="center" vertical="center" shrinkToFit="1"/>
      <protection locked="0"/>
    </xf>
    <xf numFmtId="49" fontId="11" fillId="15" borderId="28" xfId="0" applyNumberFormat="1" applyFont="1" applyFill="1" applyBorder="1" applyAlignment="1" applyProtection="1">
      <alignment horizontal="center" vertical="center" shrinkToFit="1"/>
      <protection locked="0"/>
    </xf>
    <xf numFmtId="49" fontId="11" fillId="15" borderId="30" xfId="0" applyNumberFormat="1" applyFont="1" applyFill="1" applyBorder="1" applyAlignment="1" applyProtection="1">
      <alignment horizontal="center" vertical="center" shrinkToFit="1"/>
      <protection locked="0"/>
    </xf>
    <xf numFmtId="49" fontId="11" fillId="15" borderId="31" xfId="0" applyNumberFormat="1" applyFont="1" applyFill="1" applyBorder="1" applyAlignment="1" applyProtection="1">
      <alignment horizontal="center" vertical="center" shrinkToFit="1"/>
      <protection locked="0"/>
    </xf>
    <xf numFmtId="0" fontId="25" fillId="4" borderId="26" xfId="0" applyFont="1" applyFill="1" applyBorder="1" applyAlignment="1">
      <alignment horizontal="center" vertical="center"/>
    </xf>
    <xf numFmtId="0" fontId="25" fillId="4" borderId="1" xfId="0" applyFont="1" applyFill="1" applyBorder="1" applyAlignment="1">
      <alignment horizontal="center" vertical="center"/>
    </xf>
    <xf numFmtId="0" fontId="26" fillId="10" borderId="24" xfId="0" applyFont="1" applyFill="1" applyBorder="1" applyAlignment="1">
      <alignment horizontal="center" vertical="center" shrinkToFit="1"/>
    </xf>
    <xf numFmtId="0" fontId="26" fillId="10" borderId="25" xfId="0" applyFont="1" applyFill="1" applyBorder="1" applyAlignment="1">
      <alignment horizontal="center" vertical="center" shrinkToFit="1"/>
    </xf>
    <xf numFmtId="0" fontId="26" fillId="10" borderId="26" xfId="0" applyFont="1" applyFill="1" applyBorder="1" applyAlignment="1">
      <alignment horizontal="center" vertical="center" shrinkToFit="1"/>
    </xf>
    <xf numFmtId="0" fontId="14" fillId="4" borderId="26" xfId="0" applyFont="1" applyFill="1" applyBorder="1" applyAlignment="1">
      <alignment vertical="center"/>
    </xf>
    <xf numFmtId="0" fontId="14" fillId="4" borderId="1" xfId="0" applyFont="1" applyFill="1" applyBorder="1" applyAlignment="1">
      <alignment vertical="center"/>
    </xf>
    <xf numFmtId="0" fontId="14" fillId="16" borderId="1" xfId="0" applyFont="1" applyFill="1" applyBorder="1" applyAlignment="1" applyProtection="1">
      <alignment horizontal="center" vertical="center"/>
      <protection locked="0"/>
    </xf>
    <xf numFmtId="0" fontId="14" fillId="15" borderId="1" xfId="0" applyFont="1" applyFill="1" applyBorder="1" applyAlignment="1" applyProtection="1">
      <alignment horizontal="center" vertical="center"/>
      <protection locked="0"/>
    </xf>
    <xf numFmtId="0" fontId="14" fillId="0" borderId="0" xfId="0" applyFont="1" applyAlignment="1">
      <alignment horizontal="right" vertical="center"/>
    </xf>
    <xf numFmtId="0" fontId="27" fillId="9" borderId="1" xfId="0" applyFont="1" applyFill="1" applyBorder="1" applyAlignment="1">
      <alignment horizontal="center" vertical="center"/>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0" xfId="0" applyFont="1" applyBorder="1" applyAlignment="1">
      <alignment horizontal="left" vertical="center"/>
    </xf>
    <xf numFmtId="0" fontId="20" fillId="5" borderId="24" xfId="0" applyFont="1" applyFill="1" applyBorder="1" applyAlignment="1">
      <alignment horizontal="left" vertical="center" wrapText="1"/>
    </xf>
    <xf numFmtId="0" fontId="14" fillId="5" borderId="25" xfId="0" applyFont="1" applyFill="1" applyBorder="1" applyAlignment="1">
      <alignment horizontal="left" vertical="center"/>
    </xf>
    <xf numFmtId="0" fontId="14" fillId="5" borderId="26" xfId="0" applyFont="1" applyFill="1" applyBorder="1" applyAlignment="1">
      <alignment horizontal="left" vertical="center"/>
    </xf>
    <xf numFmtId="0" fontId="14" fillId="0" borderId="24"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5" borderId="24" xfId="0" applyFont="1" applyFill="1" applyBorder="1" applyAlignment="1">
      <alignment horizontal="left" vertical="center"/>
    </xf>
    <xf numFmtId="0" fontId="11" fillId="0" borderId="0" xfId="0" applyFont="1" applyBorder="1" applyAlignment="1">
      <alignment horizontal="center" vertical="center" wrapText="1"/>
    </xf>
    <xf numFmtId="178" fontId="14" fillId="10" borderId="1" xfId="0" applyNumberFormat="1" applyFont="1" applyFill="1" applyBorder="1" applyAlignment="1" applyProtection="1">
      <alignment horizontal="center" vertical="center"/>
    </xf>
    <xf numFmtId="0" fontId="11" fillId="0" borderId="0" xfId="0" applyFont="1" applyBorder="1" applyAlignment="1">
      <alignment horizontal="left" vertical="center"/>
    </xf>
    <xf numFmtId="0" fontId="28" fillId="13" borderId="1" xfId="0" applyFont="1" applyFill="1" applyBorder="1" applyAlignment="1">
      <alignment horizontal="center" vertical="center" wrapText="1" shrinkToFit="1"/>
    </xf>
    <xf numFmtId="0" fontId="20" fillId="13" borderId="1" xfId="0" applyFont="1" applyFill="1" applyBorder="1" applyAlignment="1">
      <alignment horizontal="center" vertical="center" wrapText="1" shrinkToFit="1"/>
    </xf>
    <xf numFmtId="0" fontId="20" fillId="13" borderId="1" xfId="0" applyFont="1" applyFill="1" applyBorder="1" applyAlignment="1">
      <alignment horizontal="center" wrapText="1" shrinkToFit="1"/>
    </xf>
    <xf numFmtId="0" fontId="27" fillId="11" borderId="21" xfId="0" applyFont="1" applyFill="1" applyBorder="1" applyAlignment="1">
      <alignment horizontal="center" vertical="center"/>
    </xf>
    <xf numFmtId="0" fontId="0" fillId="7" borderId="24" xfId="0" applyFill="1" applyBorder="1" applyAlignment="1">
      <alignment horizontal="center" vertical="center"/>
    </xf>
    <xf numFmtId="0" fontId="0" fillId="7" borderId="26" xfId="0" applyFill="1" applyBorder="1" applyAlignment="1">
      <alignment horizontal="center" vertical="center"/>
    </xf>
    <xf numFmtId="0" fontId="27" fillId="11" borderId="18" xfId="0" applyFont="1" applyFill="1" applyBorder="1" applyAlignment="1">
      <alignment horizontal="center" vertical="center"/>
    </xf>
    <xf numFmtId="0" fontId="27" fillId="11" borderId="19" xfId="0" applyFont="1" applyFill="1" applyBorder="1" applyAlignment="1">
      <alignment horizontal="center" vertical="center"/>
    </xf>
    <xf numFmtId="0" fontId="27" fillId="11" borderId="20" xfId="0" applyFont="1" applyFill="1" applyBorder="1" applyAlignment="1">
      <alignment horizontal="center" vertical="center"/>
    </xf>
    <xf numFmtId="0" fontId="23" fillId="16" borderId="32" xfId="0" applyFont="1" applyFill="1" applyBorder="1" applyAlignment="1">
      <alignment horizontal="center" vertical="center"/>
    </xf>
    <xf numFmtId="0" fontId="23" fillId="16" borderId="21" xfId="0" applyFont="1" applyFill="1" applyBorder="1" applyAlignment="1">
      <alignment horizontal="center" vertical="center"/>
    </xf>
    <xf numFmtId="0" fontId="23" fillId="16" borderId="33" xfId="0" applyFont="1" applyFill="1" applyBorder="1" applyAlignment="1">
      <alignment horizontal="center" vertical="center"/>
    </xf>
    <xf numFmtId="0" fontId="0" fillId="13" borderId="0" xfId="0" applyFill="1" applyBorder="1" applyAlignment="1">
      <alignment horizontal="center" vertical="center" wrapText="1" shrinkToFit="1"/>
    </xf>
    <xf numFmtId="176" fontId="14" fillId="12" borderId="24" xfId="0" applyNumberFormat="1" applyFont="1" applyFill="1" applyBorder="1" applyAlignment="1">
      <alignment horizontal="center" vertical="center"/>
    </xf>
    <xf numFmtId="176" fontId="14" fillId="12" borderId="25" xfId="0" applyNumberFormat="1" applyFont="1" applyFill="1" applyBorder="1" applyAlignment="1">
      <alignment horizontal="center" vertical="center"/>
    </xf>
    <xf numFmtId="176" fontId="14" fillId="12" borderId="26" xfId="0" applyNumberFormat="1" applyFont="1" applyFill="1" applyBorder="1" applyAlignment="1">
      <alignment horizontal="center" vertical="center"/>
    </xf>
    <xf numFmtId="177" fontId="37" fillId="12" borderId="16" xfId="0" applyNumberFormat="1" applyFont="1" applyFill="1" applyBorder="1" applyAlignment="1" applyProtection="1">
      <alignment horizontal="center" vertical="center" shrinkToFit="1"/>
      <protection locked="0"/>
    </xf>
    <xf numFmtId="0" fontId="14" fillId="12" borderId="25" xfId="0" applyFont="1" applyFill="1" applyBorder="1" applyAlignment="1">
      <alignment horizontal="center" vertical="center"/>
    </xf>
    <xf numFmtId="0" fontId="14" fillId="12" borderId="26" xfId="0" applyFont="1" applyFill="1" applyBorder="1" applyAlignment="1">
      <alignment horizontal="center" vertical="center"/>
    </xf>
    <xf numFmtId="49" fontId="27" fillId="12" borderId="27" xfId="0" applyNumberFormat="1" applyFont="1" applyFill="1" applyBorder="1" applyAlignment="1" applyProtection="1">
      <alignment horizontal="center" vertical="center" shrinkToFit="1"/>
      <protection locked="0"/>
    </xf>
    <xf numFmtId="0" fontId="27" fillId="12" borderId="28" xfId="0" applyNumberFormat="1" applyFont="1" applyFill="1" applyBorder="1" applyAlignment="1" applyProtection="1">
      <alignment horizontal="center" vertical="center" shrinkToFit="1"/>
      <protection locked="0"/>
    </xf>
    <xf numFmtId="0" fontId="27" fillId="12" borderId="30" xfId="0" applyNumberFormat="1" applyFont="1" applyFill="1" applyBorder="1" applyAlignment="1" applyProtection="1">
      <alignment horizontal="center" vertical="center" shrinkToFit="1"/>
      <protection locked="0"/>
    </xf>
    <xf numFmtId="0" fontId="27" fillId="12" borderId="31" xfId="0" applyNumberFormat="1" applyFont="1" applyFill="1" applyBorder="1" applyAlignment="1" applyProtection="1">
      <alignment horizontal="center" vertical="center" shrinkToFit="1"/>
      <protection locked="0"/>
    </xf>
    <xf numFmtId="0" fontId="28" fillId="13" borderId="0" xfId="0" applyFont="1" applyFill="1" applyBorder="1" applyAlignment="1">
      <alignment horizontal="center" vertical="center" wrapText="1" shrinkToFit="1"/>
    </xf>
    <xf numFmtId="0" fontId="29" fillId="13" borderId="0" xfId="0" applyFont="1" applyFill="1" applyBorder="1" applyAlignment="1">
      <alignment horizontal="left" wrapText="1" shrinkToFit="1"/>
    </xf>
    <xf numFmtId="0" fontId="15" fillId="13" borderId="0" xfId="0" applyFont="1" applyFill="1" applyBorder="1" applyAlignment="1">
      <alignment horizontal="left" wrapText="1" shrinkToFit="1"/>
    </xf>
    <xf numFmtId="0" fontId="0" fillId="7" borderId="18" xfId="0" applyFill="1" applyBorder="1" applyAlignment="1">
      <alignment horizontal="center" vertical="center"/>
    </xf>
    <xf numFmtId="0" fontId="0" fillId="7" borderId="20" xfId="0" applyFill="1" applyBorder="1" applyAlignment="1">
      <alignment horizontal="center" vertical="center"/>
    </xf>
    <xf numFmtId="0" fontId="0" fillId="7" borderId="32" xfId="0" applyFill="1" applyBorder="1" applyAlignment="1">
      <alignment horizontal="center" vertical="center"/>
    </xf>
    <xf numFmtId="0" fontId="0" fillId="7" borderId="33" xfId="0" applyFill="1" applyBorder="1" applyAlignment="1">
      <alignment horizontal="center" vertical="center"/>
    </xf>
    <xf numFmtId="0" fontId="37" fillId="12" borderId="24" xfId="0" applyFont="1" applyFill="1" applyBorder="1" applyAlignment="1" applyProtection="1">
      <alignment horizontal="center" vertical="center"/>
      <protection locked="0"/>
    </xf>
    <xf numFmtId="0" fontId="37" fillId="12" borderId="25" xfId="0" applyFont="1" applyFill="1" applyBorder="1" applyAlignment="1" applyProtection="1">
      <alignment horizontal="center" vertical="center"/>
      <protection locked="0"/>
    </xf>
    <xf numFmtId="0" fontId="37" fillId="12" borderId="26" xfId="0" applyFont="1" applyFill="1" applyBorder="1" applyAlignment="1" applyProtection="1">
      <alignment horizontal="center" vertical="center"/>
      <protection locked="0"/>
    </xf>
    <xf numFmtId="0" fontId="14" fillId="12" borderId="1" xfId="0" applyFont="1" applyFill="1" applyBorder="1" applyAlignment="1">
      <alignment horizontal="center" vertical="center"/>
    </xf>
    <xf numFmtId="0" fontId="14" fillId="12" borderId="24" xfId="0" applyFont="1" applyFill="1" applyBorder="1" applyAlignment="1">
      <alignment horizontal="center" vertical="center"/>
    </xf>
    <xf numFmtId="0" fontId="15" fillId="0" borderId="8"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5" fillId="0" borderId="10" xfId="0" applyFont="1" applyFill="1" applyBorder="1" applyAlignment="1">
      <alignment horizontal="center" vertical="center" wrapText="1" shrinkToFit="1"/>
    </xf>
    <xf numFmtId="0" fontId="37" fillId="12" borderId="16" xfId="0" applyFont="1" applyFill="1" applyBorder="1" applyAlignment="1" applyProtection="1">
      <alignment horizontal="left" vertical="center"/>
      <protection locked="0"/>
    </xf>
    <xf numFmtId="0" fontId="37" fillId="12" borderId="8" xfId="0" applyFont="1" applyFill="1" applyBorder="1" applyAlignment="1" applyProtection="1">
      <alignment horizontal="center" vertical="center" shrinkToFit="1"/>
      <protection locked="0"/>
    </xf>
    <xf numFmtId="0" fontId="37" fillId="12" borderId="9" xfId="0" applyFont="1" applyFill="1" applyBorder="1" applyAlignment="1" applyProtection="1">
      <alignment horizontal="center" vertical="center" shrinkToFit="1"/>
      <protection locked="0"/>
    </xf>
    <xf numFmtId="0" fontId="37" fillId="12" borderId="10" xfId="0" applyFont="1" applyFill="1" applyBorder="1" applyAlignment="1" applyProtection="1">
      <alignment horizontal="center" vertical="center" shrinkToFit="1"/>
      <protection locked="0"/>
    </xf>
    <xf numFmtId="0" fontId="37" fillId="12" borderId="8" xfId="0" applyFont="1" applyFill="1" applyBorder="1" applyAlignment="1" applyProtection="1">
      <alignment horizontal="center" vertical="center"/>
      <protection locked="0"/>
    </xf>
    <xf numFmtId="0" fontId="37" fillId="12" borderId="9" xfId="0" applyFont="1" applyFill="1" applyBorder="1" applyAlignment="1" applyProtection="1">
      <alignment horizontal="center" vertical="center"/>
      <protection locked="0"/>
    </xf>
    <xf numFmtId="0" fontId="37" fillId="12" borderId="10" xfId="0" applyFont="1" applyFill="1" applyBorder="1" applyAlignment="1" applyProtection="1">
      <alignment horizontal="center" vertical="center"/>
      <protection locked="0"/>
    </xf>
    <xf numFmtId="0" fontId="37" fillId="12" borderId="8" xfId="0" applyFont="1" applyFill="1" applyBorder="1" applyAlignment="1" applyProtection="1">
      <alignment horizontal="left" vertical="center"/>
      <protection locked="0"/>
    </xf>
    <xf numFmtId="0" fontId="37" fillId="12" borderId="9" xfId="0" applyFont="1" applyFill="1" applyBorder="1" applyAlignment="1" applyProtection="1">
      <alignment horizontal="left" vertical="center"/>
      <protection locked="0"/>
    </xf>
    <xf numFmtId="0" fontId="37" fillId="12" borderId="10" xfId="0" applyFont="1" applyFill="1" applyBorder="1" applyAlignment="1" applyProtection="1">
      <alignment horizontal="left" vertical="center"/>
      <protection locked="0"/>
    </xf>
    <xf numFmtId="0" fontId="27" fillId="12" borderId="8" xfId="0" applyFont="1" applyFill="1" applyBorder="1" applyAlignment="1" applyProtection="1">
      <alignment horizontal="center" vertical="center"/>
      <protection locked="0"/>
    </xf>
    <xf numFmtId="0" fontId="27" fillId="12" borderId="9" xfId="0" applyFont="1" applyFill="1" applyBorder="1" applyAlignment="1" applyProtection="1">
      <alignment horizontal="center" vertical="center"/>
      <protection locked="0"/>
    </xf>
    <xf numFmtId="0" fontId="27" fillId="12" borderId="10" xfId="0" applyFont="1" applyFill="1" applyBorder="1" applyAlignment="1" applyProtection="1">
      <alignment horizontal="center" vertical="center"/>
      <protection locked="0"/>
    </xf>
    <xf numFmtId="0" fontId="38" fillId="12" borderId="8" xfId="0" applyFont="1" applyFill="1" applyBorder="1" applyAlignment="1" applyProtection="1">
      <alignment horizontal="left" vertical="center"/>
      <protection locked="0"/>
    </xf>
    <xf numFmtId="0" fontId="38" fillId="12" borderId="9" xfId="0" applyFont="1" applyFill="1" applyBorder="1" applyAlignment="1" applyProtection="1">
      <alignment horizontal="left" vertical="center"/>
      <protection locked="0"/>
    </xf>
    <xf numFmtId="0" fontId="38" fillId="12" borderId="10" xfId="0" applyFont="1" applyFill="1" applyBorder="1" applyAlignment="1" applyProtection="1">
      <alignment horizontal="left" vertical="center"/>
      <protection locked="0"/>
    </xf>
    <xf numFmtId="49" fontId="37" fillId="12" borderId="8" xfId="0" applyNumberFormat="1" applyFont="1" applyFill="1" applyBorder="1" applyAlignment="1" applyProtection="1">
      <alignment horizontal="center" vertical="center"/>
      <protection locked="0"/>
    </xf>
    <xf numFmtId="0" fontId="37" fillId="12" borderId="9" xfId="0" applyNumberFormat="1" applyFont="1" applyFill="1" applyBorder="1" applyAlignment="1" applyProtection="1">
      <alignment horizontal="center" vertical="center"/>
      <protection locked="0"/>
    </xf>
    <xf numFmtId="0" fontId="37" fillId="12" borderId="10" xfId="0" applyNumberFormat="1" applyFont="1" applyFill="1" applyBorder="1" applyAlignment="1" applyProtection="1">
      <alignment horizontal="center" vertical="center"/>
      <protection locked="0"/>
    </xf>
    <xf numFmtId="0" fontId="4" fillId="3" borderId="0" xfId="0" applyFont="1" applyFill="1" applyBorder="1" applyAlignment="1">
      <alignment horizontal="center" vertical="center"/>
    </xf>
    <xf numFmtId="0" fontId="54" fillId="0" borderId="0" xfId="4" applyFont="1" applyFill="1" applyBorder="1" applyAlignment="1">
      <alignment horizontal="left" vertical="top" wrapText="1"/>
    </xf>
    <xf numFmtId="0" fontId="54" fillId="4" borderId="0" xfId="2" applyFont="1" applyFill="1" applyBorder="1" applyAlignment="1">
      <alignment horizontal="center" vertical="top"/>
    </xf>
    <xf numFmtId="0" fontId="54" fillId="14" borderId="0" xfId="2" applyFont="1" applyFill="1" applyBorder="1" applyAlignment="1">
      <alignment horizontal="center" vertical="top"/>
    </xf>
    <xf numFmtId="0" fontId="54" fillId="5" borderId="0" xfId="2" applyFont="1" applyFill="1" applyBorder="1" applyAlignment="1">
      <alignment horizontal="center" vertical="top"/>
    </xf>
    <xf numFmtId="0" fontId="54" fillId="0" borderId="0" xfId="2" applyFont="1" applyFill="1" applyBorder="1" applyAlignment="1">
      <alignment horizontal="center" vertical="top"/>
    </xf>
    <xf numFmtId="0" fontId="54" fillId="0" borderId="0" xfId="0" applyFont="1" applyBorder="1" applyAlignment="1">
      <alignment vertical="top"/>
    </xf>
    <xf numFmtId="0" fontId="54" fillId="0" borderId="0" xfId="0" applyFont="1" applyFill="1" applyAlignment="1">
      <alignment vertical="center"/>
    </xf>
    <xf numFmtId="0" fontId="54" fillId="0" borderId="0" xfId="2" applyFont="1" applyFill="1" applyBorder="1" applyAlignment="1">
      <alignment horizontal="left" vertical="top"/>
    </xf>
    <xf numFmtId="0" fontId="54" fillId="0" borderId="0" xfId="2" applyFont="1" applyBorder="1" applyAlignment="1">
      <alignment horizontal="center" vertical="top"/>
    </xf>
    <xf numFmtId="0" fontId="54" fillId="0" borderId="0" xfId="0" applyFont="1" applyBorder="1" applyAlignment="1">
      <alignment horizontal="right" vertical="top"/>
    </xf>
  </cellXfs>
  <cellStyles count="6">
    <cellStyle name="ハイパーリンク" xfId="5" builtinId="8"/>
    <cellStyle name="標準" xfId="0" builtinId="0"/>
    <cellStyle name="標準 10" xfId="3"/>
    <cellStyle name="標準 11" xfId="4"/>
    <cellStyle name="標準 2" xfId="1"/>
    <cellStyle name="標準 8" xfId="2"/>
  </cellStyles>
  <dxfs count="67">
    <dxf>
      <fill>
        <patternFill>
          <bgColor theme="0" tint="-0.24994659260841701"/>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theme="5" tint="0.79998168889431442"/>
        </patternFill>
      </fill>
    </dxf>
    <dxf>
      <fill>
        <patternFill patternType="solid">
          <bgColor theme="5" tint="0.79998168889431442"/>
        </patternFill>
      </fill>
    </dxf>
    <dxf>
      <font>
        <color theme="0"/>
      </font>
      <fill>
        <patternFill>
          <bgColor theme="5" tint="0.79998168889431442"/>
        </patternFill>
      </fill>
    </dxf>
    <dxf>
      <fill>
        <patternFill patternType="solid">
          <bgColor theme="5" tint="0.79998168889431442"/>
        </patternFill>
      </fill>
    </dxf>
    <dxf>
      <font>
        <color theme="0"/>
      </font>
      <fill>
        <patternFill>
          <bgColor theme="5" tint="0.79998168889431442"/>
        </patternFill>
      </fill>
    </dxf>
    <dxf>
      <fill>
        <patternFill patternType="solid">
          <bgColor theme="5" tint="0.79998168889431442"/>
        </patternFill>
      </fill>
    </dxf>
    <dxf>
      <font>
        <color theme="0"/>
      </font>
      <fill>
        <patternFill>
          <bgColor theme="5" tint="0.79998168889431442"/>
        </patternFill>
      </fill>
    </dxf>
    <dxf>
      <fill>
        <patternFill patternType="solid">
          <bgColor theme="5" tint="0.79998168889431442"/>
        </patternFill>
      </fill>
    </dxf>
    <dxf>
      <font>
        <color theme="0"/>
      </font>
      <fill>
        <patternFill>
          <bgColor theme="5" tint="0.79998168889431442"/>
        </patternFill>
      </fill>
    </dxf>
    <dxf>
      <fill>
        <patternFill patternType="solid">
          <bgColor theme="5" tint="0.79998168889431442"/>
        </patternFill>
      </fill>
    </dxf>
    <dxf>
      <font>
        <color theme="0"/>
      </font>
      <fill>
        <patternFill>
          <bgColor theme="5" tint="0.79998168889431442"/>
        </patternFill>
      </fill>
    </dxf>
    <dxf>
      <fill>
        <patternFill patternType="solid">
          <bgColor theme="5" tint="0.79998168889431442"/>
        </patternFill>
      </fill>
    </dxf>
    <dxf>
      <font>
        <color theme="0"/>
      </font>
      <fill>
        <patternFill>
          <bgColor theme="5" tint="0.79998168889431442"/>
        </patternFill>
      </fill>
    </dxf>
    <dxf>
      <fill>
        <patternFill patternType="solid">
          <bgColor theme="5" tint="0.79998168889431442"/>
        </patternFill>
      </fill>
    </dxf>
    <dxf>
      <font>
        <color theme="0"/>
      </font>
      <fill>
        <patternFill>
          <bgColor theme="5" tint="0.79998168889431442"/>
        </patternFill>
      </fill>
    </dxf>
    <dxf>
      <fill>
        <patternFill patternType="solid">
          <bgColor theme="5" tint="0.79998168889431442"/>
        </patternFill>
      </fill>
    </dxf>
    <dxf>
      <font>
        <color theme="0"/>
      </font>
      <fill>
        <patternFill>
          <bgColor theme="5" tint="0.79998168889431442"/>
        </patternFill>
      </fill>
    </dxf>
    <dxf>
      <fill>
        <patternFill patternType="solid">
          <bgColor theme="5" tint="0.79998168889431442"/>
        </patternFill>
      </fill>
    </dxf>
    <dxf>
      <font>
        <color theme="0"/>
      </font>
      <fill>
        <patternFill>
          <bgColor theme="5" tint="0.79998168889431442"/>
        </patternFill>
      </fill>
    </dxf>
    <dxf>
      <fill>
        <patternFill patternType="solid">
          <bgColor theme="5" tint="0.79998168889431442"/>
        </patternFill>
      </fill>
    </dxf>
    <dxf>
      <fill>
        <patternFill patternType="solid">
          <bgColor theme="5" tint="0.79998168889431442"/>
        </patternFill>
      </fill>
    </dxf>
    <dxf>
      <font>
        <color theme="0"/>
      </font>
      <fill>
        <patternFill>
          <bgColor theme="5" tint="0.79998168889431442"/>
        </patternFill>
      </fill>
    </dxf>
    <dxf>
      <fill>
        <patternFill patternType="solid">
          <bgColor theme="5" tint="0.79998168889431442"/>
        </patternFill>
      </fill>
    </dxf>
    <dxf>
      <font>
        <color theme="0"/>
      </font>
      <fill>
        <patternFill>
          <bgColor theme="5" tint="0.79998168889431442"/>
        </patternFill>
      </fill>
    </dxf>
    <dxf>
      <font>
        <color rgb="FFFF5050"/>
      </font>
    </dxf>
    <dxf>
      <font>
        <color rgb="FFFF5050"/>
      </font>
      <fill>
        <patternFill patternType="none">
          <bgColor auto="1"/>
        </patternFill>
      </fill>
    </dxf>
    <dxf>
      <font>
        <color rgb="FFFF5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5050"/>
      </font>
    </dxf>
    <dxf>
      <font>
        <color rgb="FFFF5050"/>
      </font>
      <fill>
        <patternFill patternType="none">
          <bgColor auto="1"/>
        </patternFill>
      </fill>
    </dxf>
    <dxf>
      <font>
        <color rgb="FFFF5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E1"/>
      <color rgb="FF0000FF"/>
      <color rgb="FFE5FFFF"/>
      <color rgb="FFFFFFCC"/>
      <color rgb="FFFF5050"/>
      <color rgb="FFE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25</xdr:col>
      <xdr:colOff>17751</xdr:colOff>
      <xdr:row>2</xdr:row>
      <xdr:rowOff>151006</xdr:rowOff>
    </xdr:from>
    <xdr:to>
      <xdr:col>28</xdr:col>
      <xdr:colOff>497944</xdr:colOff>
      <xdr:row>5</xdr:row>
      <xdr:rowOff>176108</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8346318" y="894421"/>
          <a:ext cx="2536199" cy="861443"/>
        </a:xfrm>
        <a:prstGeom prst="rect">
          <a:avLst/>
        </a:prstGeom>
        <a:solidFill>
          <a:srgbClr val="FFFFE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この色のセルの箇所は、プルダウンリストより該当事項を選択してください。</a:t>
          </a:r>
        </a:p>
      </xdr:txBody>
    </xdr:sp>
    <xdr:clientData/>
  </xdr:twoCellAnchor>
  <xdr:twoCellAnchor>
    <xdr:from>
      <xdr:col>25</xdr:col>
      <xdr:colOff>3127</xdr:colOff>
      <xdr:row>6</xdr:row>
      <xdr:rowOff>141710</xdr:rowOff>
    </xdr:from>
    <xdr:to>
      <xdr:col>28</xdr:col>
      <xdr:colOff>486038</xdr:colOff>
      <xdr:row>10</xdr:row>
      <xdr:rowOff>77301</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8331694" y="2011862"/>
          <a:ext cx="2538917" cy="1039098"/>
        </a:xfrm>
        <a:prstGeom prst="rect">
          <a:avLst/>
        </a:prstGeom>
        <a:solidFill>
          <a:srgbClr val="E1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この色のセルの箇所は、他の欄の入力内容により値が自動で表示されます。</a:t>
          </a:r>
        </a:p>
      </xdr:txBody>
    </xdr:sp>
    <xdr:clientData/>
  </xdr:twoCellAnchor>
  <xdr:twoCellAnchor>
    <xdr:from>
      <xdr:col>24</xdr:col>
      <xdr:colOff>220702</xdr:colOff>
      <xdr:row>10</xdr:row>
      <xdr:rowOff>257314</xdr:rowOff>
    </xdr:from>
    <xdr:to>
      <xdr:col>28</xdr:col>
      <xdr:colOff>497944</xdr:colOff>
      <xdr:row>15</xdr:row>
      <xdr:rowOff>369751</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8305336" y="3230973"/>
          <a:ext cx="2577181" cy="1413412"/>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入力前の状態では、この色のセルの箇所は</a:t>
          </a:r>
          <a:r>
            <a:rPr kumimoji="1" lang="en-US" altLang="ja-JP" sz="1100" b="1">
              <a:solidFill>
                <a:sysClr val="windowText" lastClr="000000"/>
              </a:solidFill>
            </a:rPr>
            <a:t>【</a:t>
          </a:r>
          <a:r>
            <a:rPr kumimoji="1" lang="ja-JP" altLang="en-US" sz="1100" b="1">
              <a:solidFill>
                <a:sysClr val="windowText" lastClr="000000"/>
              </a:solidFill>
            </a:rPr>
            <a:t>様式</a:t>
          </a:r>
          <a:r>
            <a:rPr kumimoji="1" lang="en-US" altLang="ja-JP" sz="1100" b="1">
              <a:solidFill>
                <a:sysClr val="windowText" lastClr="000000"/>
              </a:solidFill>
            </a:rPr>
            <a:t>1】</a:t>
          </a:r>
          <a:r>
            <a:rPr kumimoji="1" lang="ja-JP" altLang="en-US" sz="1100" b="1">
              <a:solidFill>
                <a:sysClr val="windowText" lastClr="000000"/>
              </a:solidFill>
            </a:rPr>
            <a:t>及び</a:t>
          </a:r>
          <a:r>
            <a:rPr kumimoji="1" lang="en-US" altLang="ja-JP" sz="1100" b="1">
              <a:solidFill>
                <a:sysClr val="windowText" lastClr="000000"/>
              </a:solidFill>
            </a:rPr>
            <a:t>【</a:t>
          </a:r>
          <a:r>
            <a:rPr kumimoji="1" lang="ja-JP" altLang="en-US" sz="1100" b="1">
              <a:solidFill>
                <a:sysClr val="windowText" lastClr="000000"/>
              </a:solidFill>
            </a:rPr>
            <a:t>様式</a:t>
          </a:r>
          <a:r>
            <a:rPr kumimoji="1" lang="en-US" altLang="ja-JP" sz="1100" b="1">
              <a:solidFill>
                <a:sysClr val="windowText" lastClr="000000"/>
              </a:solidFill>
            </a:rPr>
            <a:t>2】</a:t>
          </a:r>
          <a:r>
            <a:rPr kumimoji="1" lang="ja-JP" altLang="en-US" sz="1100" b="1">
              <a:solidFill>
                <a:sysClr val="windowText" lastClr="000000"/>
              </a:solidFill>
            </a:rPr>
            <a:t>へ記載した内容が転記されています。変更時は上書きにて修正してください。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BCEASTFL01\kodomo\&#9733;JFM\&#9733;\000_&#20181;&#27096;&#26360;&#65286;&#35201;&#32177;&#65286;&#25163;&#24341;&#12365;\004_&#25163;&#24341;&#12365;Ver5\&#27096;&#24335;&#65288;&#36984;&#25246;&#35373;&#23450;&#21069;&#65289;\&#26410;&#20462;&#25972;&#12288;R4&#12304;&#27096;&#24335;&#65297;&#12305;&#12304;&#27096;&#24335;&#65298;&#12305;&#12304;&#27096;&#24335;&#65301;&#12305;&#12304;&#27096;&#24335;&#65302;&#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派遣申請書【様式２】概算費用見込書"/>
      <sheetName val="【様式５】派遣変更・中止報告書【様式６】概算費用見込変更書"/>
      <sheetName val="Sheet1"/>
      <sheetName val="選択肢"/>
      <sheetName val="集約用 申請内容"/>
      <sheetName val="temp"/>
    </sheetNames>
    <sheetDataSet>
      <sheetData sheetId="0" refreshError="1"/>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79998168889431442"/>
    <pageSetUpPr fitToPage="1"/>
  </sheetPr>
  <dimension ref="A1:BD159"/>
  <sheetViews>
    <sheetView showGridLines="0" tabSelected="1" view="pageBreakPreview" zoomScaleNormal="112" zoomScaleSheetLayoutView="100" workbookViewId="0">
      <selection activeCell="E13" sqref="E13:X13"/>
    </sheetView>
  </sheetViews>
  <sheetFormatPr defaultColWidth="9" defaultRowHeight="18.75" outlineLevelRow="1" outlineLevelCol="1" x14ac:dyDescent="0.4"/>
  <cols>
    <col min="1" max="24" width="4.375" style="18" customWidth="1"/>
    <col min="25" max="25" width="3.125" style="18" customWidth="1"/>
    <col min="26" max="26" width="5.125" style="18" customWidth="1"/>
    <col min="27" max="46" width="5.625" style="18" hidden="1" customWidth="1" outlineLevel="1"/>
    <col min="47" max="47" width="2.625" style="18" customWidth="1" collapsed="1"/>
    <col min="48" max="52" width="2.625" style="18" customWidth="1"/>
    <col min="53" max="16384" width="9" style="18"/>
  </cols>
  <sheetData>
    <row r="1" spans="1:26" ht="39" customHeight="1" thickBot="1" x14ac:dyDescent="0.45">
      <c r="A1" s="101" t="s">
        <v>110</v>
      </c>
      <c r="B1" s="101"/>
      <c r="C1" s="101"/>
      <c r="D1" s="102" t="s">
        <v>462</v>
      </c>
      <c r="E1" s="103"/>
      <c r="F1" s="103"/>
      <c r="G1" s="103"/>
      <c r="H1" s="103"/>
      <c r="I1" s="103"/>
      <c r="J1" s="103"/>
      <c r="K1" s="103"/>
      <c r="L1" s="103"/>
      <c r="M1" s="103"/>
      <c r="N1" s="103"/>
      <c r="O1" s="103"/>
      <c r="P1" s="17"/>
      <c r="Q1" s="104" t="s">
        <v>111</v>
      </c>
      <c r="R1" s="104"/>
      <c r="S1" s="105"/>
      <c r="T1" s="106"/>
      <c r="U1" s="106"/>
      <c r="V1" s="106"/>
      <c r="W1" s="106"/>
      <c r="X1" s="106"/>
    </row>
    <row r="2" spans="1:26" x14ac:dyDescent="0.4">
      <c r="A2" s="19"/>
      <c r="B2" s="19"/>
      <c r="C2" s="19"/>
      <c r="D2" s="19"/>
      <c r="E2" s="19"/>
      <c r="F2" s="19"/>
      <c r="G2" s="19"/>
      <c r="H2" s="19"/>
      <c r="I2" s="19"/>
      <c r="J2" s="19"/>
      <c r="K2" s="19"/>
      <c r="L2" s="19"/>
      <c r="M2" s="19"/>
      <c r="N2" s="19"/>
      <c r="O2" s="19"/>
      <c r="P2" s="19"/>
      <c r="Q2" s="19"/>
      <c r="R2" s="19"/>
      <c r="S2" s="19"/>
      <c r="T2" s="19"/>
      <c r="U2" s="19"/>
      <c r="V2" s="19"/>
      <c r="W2" s="19"/>
      <c r="X2" s="19"/>
    </row>
    <row r="3" spans="1:26" ht="23.25" customHeight="1" x14ac:dyDescent="0.4">
      <c r="A3" s="107" t="s">
        <v>112</v>
      </c>
      <c r="B3" s="108"/>
      <c r="C3" s="108"/>
      <c r="D3" s="109"/>
      <c r="E3" s="116"/>
      <c r="F3" s="117"/>
      <c r="G3" s="117"/>
      <c r="H3" s="117"/>
      <c r="I3" s="117"/>
      <c r="J3" s="117"/>
      <c r="K3" s="117"/>
      <c r="L3" s="117"/>
      <c r="M3" s="117"/>
      <c r="N3" s="117"/>
      <c r="O3" s="118"/>
      <c r="P3" s="119" t="s">
        <v>113</v>
      </c>
      <c r="Q3" s="120"/>
      <c r="R3" s="120"/>
      <c r="S3" s="120"/>
      <c r="T3" s="121"/>
      <c r="U3" s="122"/>
      <c r="V3" s="123"/>
      <c r="W3" s="123"/>
      <c r="X3" s="124"/>
      <c r="Z3" s="20"/>
    </row>
    <row r="4" spans="1:26" ht="29.25" customHeight="1" x14ac:dyDescent="0.4">
      <c r="A4" s="110"/>
      <c r="B4" s="111"/>
      <c r="C4" s="111"/>
      <c r="D4" s="112"/>
      <c r="E4" s="91" t="s">
        <v>114</v>
      </c>
      <c r="F4" s="91"/>
      <c r="G4" s="92"/>
      <c r="H4" s="125"/>
      <c r="I4" s="126"/>
      <c r="J4" s="126"/>
      <c r="K4" s="126"/>
      <c r="L4" s="126"/>
      <c r="M4" s="126"/>
      <c r="N4" s="126"/>
      <c r="O4" s="126"/>
      <c r="P4" s="126"/>
      <c r="Q4" s="126"/>
      <c r="R4" s="126"/>
      <c r="S4" s="126"/>
      <c r="T4" s="126"/>
      <c r="U4" s="126"/>
      <c r="V4" s="126"/>
      <c r="W4" s="126"/>
      <c r="X4" s="127"/>
    </row>
    <row r="5" spans="1:26" ht="29.25" customHeight="1" x14ac:dyDescent="0.4">
      <c r="A5" s="113"/>
      <c r="B5" s="114"/>
      <c r="C5" s="114"/>
      <c r="D5" s="115"/>
      <c r="E5" s="128" t="s">
        <v>115</v>
      </c>
      <c r="F5" s="129"/>
      <c r="G5" s="129"/>
      <c r="H5" s="127"/>
      <c r="I5" s="130"/>
      <c r="J5" s="130"/>
      <c r="K5" s="130"/>
      <c r="L5" s="130"/>
      <c r="M5" s="130"/>
      <c r="N5" s="130"/>
      <c r="O5" s="130"/>
      <c r="P5" s="130"/>
      <c r="Q5" s="130"/>
      <c r="R5" s="130"/>
      <c r="S5" s="130"/>
      <c r="T5" s="130"/>
      <c r="U5" s="130"/>
      <c r="V5" s="130"/>
      <c r="W5" s="130"/>
      <c r="X5" s="130"/>
    </row>
    <row r="6" spans="1:26" ht="7.5" customHeight="1" x14ac:dyDescent="0.4">
      <c r="A6" s="21"/>
      <c r="B6" s="21"/>
      <c r="C6" s="21"/>
      <c r="D6" s="21"/>
      <c r="E6" s="21"/>
      <c r="F6" s="21"/>
      <c r="G6" s="21"/>
      <c r="H6" s="21"/>
      <c r="I6" s="21"/>
      <c r="J6" s="21"/>
      <c r="K6" s="21"/>
      <c r="L6" s="21"/>
      <c r="M6" s="21"/>
      <c r="N6" s="21"/>
      <c r="O6" s="21"/>
      <c r="P6" s="21"/>
      <c r="Q6" s="21"/>
      <c r="R6" s="21"/>
      <c r="S6" s="21"/>
      <c r="T6" s="21"/>
      <c r="U6" s="21"/>
      <c r="V6" s="21"/>
      <c r="W6" s="21"/>
      <c r="X6" s="21"/>
    </row>
    <row r="7" spans="1:26" ht="21" customHeight="1" x14ac:dyDescent="0.4">
      <c r="A7" s="107" t="s">
        <v>116</v>
      </c>
      <c r="B7" s="108"/>
      <c r="C7" s="108"/>
      <c r="D7" s="109"/>
      <c r="E7" s="157" t="s">
        <v>117</v>
      </c>
      <c r="F7" s="157"/>
      <c r="G7" s="157"/>
      <c r="H7" s="141"/>
      <c r="I7" s="142"/>
      <c r="J7" s="142"/>
      <c r="K7" s="142"/>
      <c r="L7" s="142"/>
      <c r="M7" s="142"/>
      <c r="N7" s="134" t="s">
        <v>118</v>
      </c>
      <c r="O7" s="134"/>
      <c r="P7" s="134"/>
      <c r="Q7" s="134"/>
      <c r="R7" s="134"/>
      <c r="S7" s="158"/>
      <c r="T7" s="159"/>
      <c r="U7" s="159"/>
      <c r="V7" s="159"/>
      <c r="W7" s="159"/>
      <c r="X7" s="159"/>
    </row>
    <row r="8" spans="1:26" ht="21" customHeight="1" x14ac:dyDescent="0.4">
      <c r="A8" s="113"/>
      <c r="B8" s="114"/>
      <c r="C8" s="114"/>
      <c r="D8" s="115"/>
      <c r="E8" s="134" t="s">
        <v>119</v>
      </c>
      <c r="F8" s="134"/>
      <c r="G8" s="134"/>
      <c r="H8" s="141"/>
      <c r="I8" s="142"/>
      <c r="J8" s="142"/>
      <c r="K8" s="142"/>
      <c r="L8" s="142"/>
      <c r="M8" s="142"/>
      <c r="N8" s="90" t="s">
        <v>120</v>
      </c>
      <c r="O8" s="91"/>
      <c r="P8" s="91"/>
      <c r="Q8" s="91"/>
      <c r="R8" s="92"/>
      <c r="S8" s="141"/>
      <c r="T8" s="142"/>
      <c r="U8" s="142"/>
      <c r="V8" s="142"/>
      <c r="W8" s="142"/>
      <c r="X8" s="142"/>
    </row>
    <row r="9" spans="1:26" ht="10.5" customHeight="1" x14ac:dyDescent="0.4">
      <c r="A9" s="45"/>
      <c r="B9" s="40"/>
      <c r="C9" s="40"/>
      <c r="D9" s="40"/>
      <c r="E9" s="40"/>
      <c r="F9" s="40"/>
      <c r="G9" s="40"/>
      <c r="H9" s="40"/>
      <c r="I9" s="40"/>
      <c r="J9" s="40"/>
      <c r="K9" s="40"/>
      <c r="L9" s="40"/>
      <c r="M9" s="40"/>
      <c r="N9" s="40"/>
      <c r="O9" s="40"/>
      <c r="P9" s="40"/>
      <c r="Q9" s="40"/>
      <c r="R9" s="40"/>
      <c r="S9" s="40"/>
      <c r="T9" s="40"/>
      <c r="U9" s="40"/>
      <c r="V9" s="40"/>
      <c r="W9" s="40"/>
      <c r="X9" s="46"/>
    </row>
    <row r="10" spans="1:26" ht="28.5" customHeight="1" x14ac:dyDescent="0.4">
      <c r="A10" s="143" t="s">
        <v>121</v>
      </c>
      <c r="B10" s="143"/>
      <c r="C10" s="143"/>
      <c r="D10" s="143"/>
      <c r="E10" s="144"/>
      <c r="F10" s="144"/>
      <c r="G10" s="144"/>
      <c r="H10" s="144"/>
      <c r="I10" s="144"/>
      <c r="J10" s="144"/>
      <c r="K10" s="144"/>
      <c r="L10" s="144"/>
      <c r="M10" s="144"/>
      <c r="N10" s="144"/>
      <c r="O10" s="144"/>
      <c r="P10" s="144"/>
      <c r="Q10" s="144"/>
      <c r="R10" s="144"/>
      <c r="S10" s="144"/>
      <c r="T10" s="144"/>
      <c r="U10" s="144"/>
      <c r="V10" s="144"/>
      <c r="W10" s="144"/>
      <c r="X10" s="144"/>
    </row>
    <row r="11" spans="1:26" ht="9.75" customHeight="1" x14ac:dyDescent="0.4">
      <c r="A11" s="21"/>
      <c r="B11" s="21"/>
      <c r="C11" s="21"/>
      <c r="D11" s="21"/>
      <c r="E11" s="21"/>
      <c r="F11" s="21"/>
      <c r="G11" s="21"/>
      <c r="H11" s="21"/>
      <c r="I11" s="21"/>
      <c r="J11" s="21"/>
      <c r="K11" s="21"/>
      <c r="L11" s="40"/>
      <c r="M11" s="40"/>
      <c r="N11" s="21"/>
      <c r="O11" s="21"/>
      <c r="P11" s="21"/>
      <c r="Q11" s="21"/>
      <c r="R11" s="21"/>
      <c r="S11" s="21"/>
      <c r="T11" s="21"/>
      <c r="U11" s="21"/>
      <c r="V11" s="21"/>
      <c r="W11" s="21"/>
      <c r="X11" s="21"/>
    </row>
    <row r="12" spans="1:26" ht="33" customHeight="1" x14ac:dyDescent="0.4">
      <c r="A12" s="143" t="s">
        <v>214</v>
      </c>
      <c r="B12" s="143"/>
      <c r="C12" s="143"/>
      <c r="D12" s="143"/>
      <c r="E12" s="145" t="s">
        <v>307</v>
      </c>
      <c r="F12" s="146"/>
      <c r="G12" s="146"/>
      <c r="H12" s="146"/>
      <c r="I12" s="146"/>
      <c r="J12" s="146"/>
      <c r="K12" s="146"/>
      <c r="L12" s="146"/>
      <c r="M12" s="146"/>
      <c r="N12" s="146"/>
      <c r="O12" s="146"/>
      <c r="P12" s="146"/>
      <c r="Q12" s="146"/>
      <c r="R12" s="146"/>
      <c r="S12" s="146"/>
      <c r="T12" s="146"/>
      <c r="U12" s="146"/>
      <c r="V12" s="146"/>
      <c r="W12" s="146"/>
      <c r="X12" s="146"/>
      <c r="Y12" s="20"/>
    </row>
    <row r="13" spans="1:26" ht="150.75" customHeight="1" x14ac:dyDescent="0.4">
      <c r="A13" s="143"/>
      <c r="B13" s="143"/>
      <c r="C13" s="143"/>
      <c r="D13" s="143"/>
      <c r="E13" s="147" t="s">
        <v>465</v>
      </c>
      <c r="F13" s="148"/>
      <c r="G13" s="148"/>
      <c r="H13" s="148"/>
      <c r="I13" s="148"/>
      <c r="J13" s="148"/>
      <c r="K13" s="148"/>
      <c r="L13" s="148"/>
      <c r="M13" s="148"/>
      <c r="N13" s="148"/>
      <c r="O13" s="148"/>
      <c r="P13" s="148"/>
      <c r="Q13" s="148"/>
      <c r="R13" s="148"/>
      <c r="S13" s="148"/>
      <c r="T13" s="148"/>
      <c r="U13" s="148"/>
      <c r="V13" s="148"/>
      <c r="W13" s="148"/>
      <c r="X13" s="149"/>
      <c r="Y13" s="20"/>
    </row>
    <row r="14" spans="1:26" ht="23.25" customHeight="1" x14ac:dyDescent="0.4">
      <c r="A14" s="143"/>
      <c r="B14" s="143"/>
      <c r="C14" s="143"/>
      <c r="D14" s="143"/>
      <c r="E14" s="150"/>
      <c r="F14" s="150"/>
      <c r="G14" s="150"/>
      <c r="H14" s="150"/>
      <c r="I14" s="150"/>
      <c r="J14" s="150"/>
      <c r="K14" s="150"/>
      <c r="L14" s="150"/>
      <c r="M14" s="150"/>
      <c r="N14" s="150"/>
      <c r="O14" s="150"/>
      <c r="P14" s="150"/>
      <c r="Q14" s="150"/>
      <c r="R14" s="150"/>
      <c r="S14" s="150"/>
      <c r="T14" s="150"/>
      <c r="U14" s="150"/>
      <c r="V14" s="150"/>
      <c r="W14" s="150"/>
      <c r="X14" s="150"/>
    </row>
    <row r="15" spans="1:26" ht="8.25" customHeight="1" x14ac:dyDescent="0.4">
      <c r="A15" s="21"/>
      <c r="B15" s="21"/>
      <c r="C15" s="21"/>
      <c r="D15" s="21"/>
      <c r="E15" s="131"/>
      <c r="F15" s="131"/>
      <c r="G15" s="131"/>
      <c r="H15" s="131"/>
      <c r="I15" s="131"/>
      <c r="J15" s="131"/>
      <c r="K15" s="131"/>
      <c r="L15" s="131"/>
      <c r="M15" s="131"/>
      <c r="N15" s="131"/>
      <c r="O15" s="131"/>
      <c r="P15" s="131"/>
      <c r="Q15" s="131"/>
      <c r="R15" s="131"/>
      <c r="S15" s="131"/>
      <c r="T15" s="131"/>
      <c r="U15" s="131"/>
      <c r="V15" s="131"/>
      <c r="W15" s="131"/>
      <c r="X15" s="131"/>
    </row>
    <row r="16" spans="1:26" ht="18.75" customHeight="1" x14ac:dyDescent="0.4">
      <c r="A16" s="132" t="s">
        <v>215</v>
      </c>
      <c r="B16" s="133"/>
      <c r="C16" s="133"/>
      <c r="D16" s="133"/>
      <c r="E16" s="134" t="s">
        <v>122</v>
      </c>
      <c r="F16" s="134"/>
      <c r="G16" s="134"/>
      <c r="H16" s="135" t="s">
        <v>302</v>
      </c>
      <c r="I16" s="135"/>
      <c r="J16" s="135"/>
      <c r="K16" s="135"/>
      <c r="L16" s="135"/>
      <c r="M16" s="135"/>
      <c r="N16" s="135"/>
      <c r="O16" s="135"/>
      <c r="P16" s="135"/>
      <c r="Q16" s="135"/>
      <c r="R16" s="135"/>
      <c r="S16" s="135"/>
      <c r="T16" s="135"/>
      <c r="U16" s="135"/>
      <c r="V16" s="135"/>
      <c r="W16" s="135"/>
      <c r="X16" s="135"/>
      <c r="Z16" s="20"/>
    </row>
    <row r="17" spans="1:26" ht="28.5" customHeight="1" x14ac:dyDescent="0.4">
      <c r="A17" s="132"/>
      <c r="B17" s="133"/>
      <c r="C17" s="133"/>
      <c r="D17" s="133"/>
      <c r="E17" s="134"/>
      <c r="F17" s="134"/>
      <c r="G17" s="134"/>
      <c r="H17" s="136"/>
      <c r="I17" s="136"/>
      <c r="J17" s="136"/>
      <c r="K17" s="136"/>
      <c r="L17" s="136"/>
      <c r="M17" s="136"/>
      <c r="N17" s="136"/>
      <c r="O17" s="136"/>
      <c r="P17" s="136"/>
      <c r="Q17" s="136"/>
      <c r="R17" s="136"/>
      <c r="S17" s="136"/>
      <c r="T17" s="136"/>
      <c r="U17" s="136"/>
      <c r="V17" s="136"/>
      <c r="W17" s="136"/>
      <c r="X17" s="136"/>
      <c r="Z17" s="20"/>
    </row>
    <row r="18" spans="1:26" ht="7.5" customHeight="1" x14ac:dyDescent="0.4">
      <c r="A18" s="23"/>
      <c r="B18" s="23"/>
      <c r="C18" s="23"/>
      <c r="D18" s="23"/>
      <c r="E18" s="23"/>
      <c r="F18" s="23"/>
      <c r="G18" s="23"/>
      <c r="H18" s="23"/>
      <c r="I18" s="23"/>
      <c r="J18" s="23"/>
      <c r="K18" s="23"/>
      <c r="L18" s="23"/>
      <c r="M18" s="23"/>
      <c r="N18" s="23"/>
      <c r="O18" s="23"/>
      <c r="P18" s="23"/>
      <c r="Q18" s="23"/>
      <c r="R18" s="23"/>
      <c r="S18" s="23"/>
      <c r="T18" s="23"/>
      <c r="U18" s="23"/>
      <c r="V18" s="23"/>
      <c r="W18" s="23"/>
      <c r="X18" s="23"/>
    </row>
    <row r="19" spans="1:26" ht="18.75" customHeight="1" x14ac:dyDescent="0.4">
      <c r="A19" s="155" t="s">
        <v>216</v>
      </c>
      <c r="B19" s="24"/>
      <c r="C19" s="25"/>
      <c r="D19" s="24"/>
      <c r="E19" s="137" t="s">
        <v>303</v>
      </c>
      <c r="F19" s="137"/>
      <c r="G19" s="137"/>
      <c r="H19" s="137"/>
      <c r="I19" s="137"/>
      <c r="J19" s="137"/>
      <c r="K19" s="137"/>
      <c r="L19" s="137"/>
      <c r="M19" s="137"/>
      <c r="N19" s="137"/>
      <c r="O19" s="137"/>
      <c r="P19" s="137"/>
      <c r="Q19" s="137"/>
      <c r="R19" s="137"/>
      <c r="S19" s="137"/>
      <c r="T19" s="137"/>
      <c r="U19" s="137"/>
      <c r="V19" s="137"/>
      <c r="W19" s="137"/>
      <c r="X19" s="138"/>
    </row>
    <row r="20" spans="1:26" ht="19.5" customHeight="1" x14ac:dyDescent="0.4">
      <c r="A20" s="156"/>
      <c r="B20" s="151" t="s">
        <v>123</v>
      </c>
      <c r="C20" s="152"/>
      <c r="D20" s="139" t="s">
        <v>240</v>
      </c>
      <c r="E20" s="139"/>
      <c r="F20" s="139"/>
      <c r="G20" s="139"/>
      <c r="H20" s="139"/>
      <c r="I20" s="139"/>
      <c r="J20" s="139"/>
      <c r="K20" s="139"/>
      <c r="L20" s="139"/>
      <c r="M20" s="139"/>
      <c r="N20" s="139"/>
      <c r="O20" s="139"/>
      <c r="P20" s="139"/>
      <c r="Q20" s="139"/>
      <c r="R20" s="139"/>
      <c r="S20" s="139"/>
      <c r="T20" s="139"/>
      <c r="U20" s="139"/>
      <c r="V20" s="139"/>
      <c r="W20" s="139"/>
      <c r="X20" s="139"/>
    </row>
    <row r="21" spans="1:26" ht="19.5" customHeight="1" x14ac:dyDescent="0.4">
      <c r="A21" s="156"/>
      <c r="B21" s="151"/>
      <c r="C21" s="152"/>
      <c r="D21" s="50"/>
      <c r="E21" s="140" t="s">
        <v>294</v>
      </c>
      <c r="F21" s="140"/>
      <c r="G21" s="140"/>
      <c r="H21" s="140"/>
      <c r="I21" s="140"/>
      <c r="J21" s="140"/>
      <c r="K21" s="140"/>
      <c r="L21" s="140"/>
      <c r="M21" s="140"/>
      <c r="N21" s="26"/>
      <c r="O21" s="51"/>
      <c r="P21" s="166" t="s">
        <v>221</v>
      </c>
      <c r="Q21" s="166"/>
      <c r="R21" s="166"/>
      <c r="S21" s="166"/>
      <c r="T21" s="166"/>
      <c r="U21" s="166"/>
      <c r="V21" s="166"/>
      <c r="W21" s="166"/>
      <c r="X21" s="167"/>
    </row>
    <row r="22" spans="1:26" ht="19.5" customHeight="1" x14ac:dyDescent="0.4">
      <c r="A22" s="156"/>
      <c r="B22" s="151"/>
      <c r="C22" s="152"/>
      <c r="D22" s="49"/>
      <c r="E22" s="140" t="s">
        <v>125</v>
      </c>
      <c r="F22" s="140"/>
      <c r="G22" s="140"/>
      <c r="H22" s="140"/>
      <c r="I22" s="140"/>
      <c r="J22" s="140"/>
      <c r="K22" s="140"/>
      <c r="L22" s="140"/>
      <c r="M22" s="140"/>
      <c r="N22" s="26"/>
      <c r="O22" s="52"/>
      <c r="P22" s="140" t="s">
        <v>222</v>
      </c>
      <c r="Q22" s="140"/>
      <c r="R22" s="140"/>
      <c r="S22" s="140"/>
      <c r="T22" s="140"/>
      <c r="U22" s="140"/>
      <c r="V22" s="140"/>
      <c r="W22" s="140"/>
      <c r="X22" s="140"/>
    </row>
    <row r="23" spans="1:26" ht="19.5" customHeight="1" x14ac:dyDescent="0.4">
      <c r="A23" s="156"/>
      <c r="B23" s="151"/>
      <c r="C23" s="152"/>
      <c r="D23" s="49"/>
      <c r="E23" s="160" t="s">
        <v>467</v>
      </c>
      <c r="F23" s="160"/>
      <c r="G23" s="160"/>
      <c r="H23" s="160"/>
      <c r="I23" s="160"/>
      <c r="J23" s="160"/>
      <c r="K23" s="160"/>
      <c r="L23" s="160"/>
      <c r="M23" s="160"/>
      <c r="N23" s="26"/>
      <c r="O23" s="52"/>
      <c r="P23" s="160" t="s">
        <v>223</v>
      </c>
      <c r="Q23" s="160"/>
      <c r="R23" s="160"/>
      <c r="S23" s="160"/>
      <c r="T23" s="160"/>
      <c r="U23" s="160"/>
      <c r="V23" s="160"/>
      <c r="W23" s="160"/>
      <c r="X23" s="160"/>
    </row>
    <row r="24" spans="1:26" ht="19.5" customHeight="1" x14ac:dyDescent="0.4">
      <c r="A24" s="156"/>
      <c r="B24" s="151"/>
      <c r="C24" s="152"/>
      <c r="D24" s="49"/>
      <c r="E24" s="160" t="s">
        <v>468</v>
      </c>
      <c r="F24" s="160"/>
      <c r="G24" s="160"/>
      <c r="H24" s="160"/>
      <c r="I24" s="160"/>
      <c r="J24" s="160"/>
      <c r="K24" s="160"/>
      <c r="L24" s="160"/>
      <c r="M24" s="160"/>
      <c r="N24" s="26"/>
      <c r="O24" s="52"/>
      <c r="P24" s="160" t="s">
        <v>55</v>
      </c>
      <c r="Q24" s="160"/>
      <c r="R24" s="160"/>
      <c r="S24" s="160"/>
      <c r="T24" s="160"/>
      <c r="U24" s="160"/>
      <c r="V24" s="160"/>
      <c r="W24" s="160"/>
      <c r="X24" s="160"/>
    </row>
    <row r="25" spans="1:26" ht="19.5" customHeight="1" x14ac:dyDescent="0.4">
      <c r="A25" s="156"/>
      <c r="B25" s="151"/>
      <c r="C25" s="152"/>
      <c r="D25" s="49"/>
      <c r="E25" s="163" t="s">
        <v>440</v>
      </c>
      <c r="F25" s="163"/>
      <c r="G25" s="163"/>
      <c r="H25" s="163"/>
      <c r="I25" s="163"/>
      <c r="J25" s="163"/>
      <c r="K25" s="163"/>
      <c r="L25" s="163"/>
      <c r="M25" s="163"/>
      <c r="N25" s="26"/>
      <c r="O25" s="52"/>
      <c r="P25" s="161" t="s">
        <v>224</v>
      </c>
      <c r="Q25" s="161"/>
      <c r="R25" s="161"/>
      <c r="S25" s="161"/>
      <c r="T25" s="161"/>
      <c r="U25" s="161"/>
      <c r="V25" s="161"/>
      <c r="W25" s="161"/>
      <c r="X25" s="162"/>
    </row>
    <row r="26" spans="1:26" ht="19.5" customHeight="1" x14ac:dyDescent="0.4">
      <c r="A26" s="156"/>
      <c r="B26" s="151"/>
      <c r="C26" s="152"/>
      <c r="D26" s="49"/>
      <c r="E26" s="163" t="s">
        <v>42</v>
      </c>
      <c r="F26" s="163"/>
      <c r="G26" s="163"/>
      <c r="H26" s="163"/>
      <c r="I26" s="163"/>
      <c r="J26" s="163"/>
      <c r="K26" s="163"/>
      <c r="L26" s="163"/>
      <c r="M26" s="163"/>
      <c r="N26" s="26"/>
      <c r="O26" s="52"/>
      <c r="P26" s="161" t="s">
        <v>60</v>
      </c>
      <c r="Q26" s="161"/>
      <c r="R26" s="161"/>
      <c r="S26" s="161"/>
      <c r="T26" s="161"/>
      <c r="U26" s="161"/>
      <c r="V26" s="161"/>
      <c r="W26" s="161"/>
      <c r="X26" s="162"/>
    </row>
    <row r="27" spans="1:26" ht="19.5" customHeight="1" x14ac:dyDescent="0.4">
      <c r="A27" s="156"/>
      <c r="B27" s="151"/>
      <c r="C27" s="152"/>
      <c r="D27" s="168" t="s">
        <v>126</v>
      </c>
      <c r="E27" s="169"/>
      <c r="F27" s="169"/>
      <c r="G27" s="169"/>
      <c r="H27" s="169"/>
      <c r="I27" s="169"/>
      <c r="J27" s="169"/>
      <c r="K27" s="169"/>
      <c r="L27" s="169"/>
      <c r="M27" s="170"/>
      <c r="N27" s="26"/>
      <c r="O27" s="168" t="s">
        <v>176</v>
      </c>
      <c r="P27" s="169"/>
      <c r="Q27" s="169"/>
      <c r="R27" s="169"/>
      <c r="S27" s="169"/>
      <c r="T27" s="169"/>
      <c r="U27" s="169"/>
      <c r="V27" s="169"/>
      <c r="W27" s="169"/>
      <c r="X27" s="170"/>
    </row>
    <row r="28" spans="1:26" ht="19.5" customHeight="1" x14ac:dyDescent="0.4">
      <c r="A28" s="156"/>
      <c r="B28" s="151"/>
      <c r="C28" s="152"/>
      <c r="D28" s="49"/>
      <c r="E28" s="160" t="s">
        <v>180</v>
      </c>
      <c r="F28" s="160"/>
      <c r="G28" s="160"/>
      <c r="H28" s="160"/>
      <c r="I28" s="160"/>
      <c r="J28" s="160"/>
      <c r="K28" s="160"/>
      <c r="L28" s="160"/>
      <c r="M28" s="160"/>
      <c r="N28" s="26"/>
      <c r="O28" s="52"/>
      <c r="P28" s="160" t="s">
        <v>225</v>
      </c>
      <c r="Q28" s="160"/>
      <c r="R28" s="160"/>
      <c r="S28" s="160"/>
      <c r="T28" s="160"/>
      <c r="U28" s="160"/>
      <c r="V28" s="160"/>
      <c r="W28" s="160"/>
      <c r="X28" s="160"/>
    </row>
    <row r="29" spans="1:26" ht="19.5" customHeight="1" x14ac:dyDescent="0.4">
      <c r="A29" s="156"/>
      <c r="B29" s="151"/>
      <c r="C29" s="152"/>
      <c r="D29" s="49"/>
      <c r="E29" s="160" t="s">
        <v>127</v>
      </c>
      <c r="F29" s="160"/>
      <c r="G29" s="160"/>
      <c r="H29" s="160"/>
      <c r="I29" s="160"/>
      <c r="J29" s="160"/>
      <c r="K29" s="160"/>
      <c r="L29" s="160"/>
      <c r="M29" s="160"/>
      <c r="N29" s="26"/>
      <c r="O29" s="52"/>
      <c r="P29" s="160" t="s">
        <v>226</v>
      </c>
      <c r="Q29" s="160"/>
      <c r="R29" s="160"/>
      <c r="S29" s="160"/>
      <c r="T29" s="160"/>
      <c r="U29" s="160"/>
      <c r="V29" s="160"/>
      <c r="W29" s="160"/>
      <c r="X29" s="160"/>
    </row>
    <row r="30" spans="1:26" ht="19.5" customHeight="1" x14ac:dyDescent="0.4">
      <c r="A30" s="156"/>
      <c r="B30" s="151"/>
      <c r="C30" s="152"/>
      <c r="D30" s="49"/>
      <c r="E30" s="163" t="s">
        <v>469</v>
      </c>
      <c r="F30" s="163"/>
      <c r="G30" s="163"/>
      <c r="H30" s="163"/>
      <c r="I30" s="163"/>
      <c r="J30" s="163"/>
      <c r="K30" s="163"/>
      <c r="L30" s="163"/>
      <c r="M30" s="163"/>
      <c r="N30" s="26"/>
      <c r="O30" s="52"/>
      <c r="P30" s="160" t="s">
        <v>99</v>
      </c>
      <c r="Q30" s="160"/>
      <c r="R30" s="160"/>
      <c r="S30" s="160"/>
      <c r="T30" s="160"/>
      <c r="U30" s="160"/>
      <c r="V30" s="160"/>
      <c r="W30" s="160"/>
      <c r="X30" s="160"/>
    </row>
    <row r="31" spans="1:26" ht="33" customHeight="1" x14ac:dyDescent="0.4">
      <c r="A31" s="156"/>
      <c r="B31" s="151"/>
      <c r="C31" s="152"/>
      <c r="D31" s="49"/>
      <c r="E31" s="160" t="s">
        <v>470</v>
      </c>
      <c r="F31" s="160"/>
      <c r="G31" s="160"/>
      <c r="H31" s="160"/>
      <c r="I31" s="160"/>
      <c r="J31" s="160"/>
      <c r="K31" s="160"/>
      <c r="L31" s="160"/>
      <c r="M31" s="160"/>
      <c r="N31" s="26"/>
      <c r="O31" s="52"/>
      <c r="P31" s="160" t="s">
        <v>227</v>
      </c>
      <c r="Q31" s="160"/>
      <c r="R31" s="160"/>
      <c r="S31" s="160"/>
      <c r="T31" s="160"/>
      <c r="U31" s="160"/>
      <c r="V31" s="160"/>
      <c r="W31" s="160"/>
      <c r="X31" s="160"/>
    </row>
    <row r="32" spans="1:26" ht="20.25" customHeight="1" x14ac:dyDescent="0.4">
      <c r="A32" s="156"/>
      <c r="B32" s="151"/>
      <c r="C32" s="152"/>
      <c r="D32" s="174" t="s">
        <v>177</v>
      </c>
      <c r="E32" s="175"/>
      <c r="F32" s="175"/>
      <c r="G32" s="175"/>
      <c r="H32" s="175"/>
      <c r="I32" s="175"/>
      <c r="J32" s="175"/>
      <c r="K32" s="175"/>
      <c r="L32" s="175"/>
      <c r="M32" s="176"/>
      <c r="N32" s="26"/>
      <c r="O32" s="52"/>
      <c r="P32" s="160" t="s">
        <v>228</v>
      </c>
      <c r="Q32" s="160"/>
      <c r="R32" s="160"/>
      <c r="S32" s="160"/>
      <c r="T32" s="160"/>
      <c r="U32" s="160"/>
      <c r="V32" s="160"/>
      <c r="W32" s="160"/>
      <c r="X32" s="160"/>
    </row>
    <row r="33" spans="1:52" ht="20.25" customHeight="1" x14ac:dyDescent="0.4">
      <c r="A33" s="156"/>
      <c r="B33" s="151"/>
      <c r="C33" s="152"/>
      <c r="D33" s="49"/>
      <c r="E33" s="177" t="s">
        <v>68</v>
      </c>
      <c r="F33" s="178"/>
      <c r="G33" s="178"/>
      <c r="H33" s="178"/>
      <c r="I33" s="178"/>
      <c r="J33" s="178"/>
      <c r="K33" s="178"/>
      <c r="L33" s="178"/>
      <c r="M33" s="179"/>
      <c r="N33" s="26"/>
      <c r="O33" s="52"/>
      <c r="P33" s="160" t="s">
        <v>229</v>
      </c>
      <c r="Q33" s="160"/>
      <c r="R33" s="160"/>
      <c r="S33" s="160"/>
      <c r="T33" s="160"/>
      <c r="U33" s="160"/>
      <c r="V33" s="160"/>
      <c r="W33" s="160"/>
      <c r="X33" s="160"/>
    </row>
    <row r="34" spans="1:52" ht="20.25" customHeight="1" x14ac:dyDescent="0.4">
      <c r="A34" s="156"/>
      <c r="B34" s="151"/>
      <c r="C34" s="152"/>
      <c r="D34" s="49"/>
      <c r="E34" s="177" t="s">
        <v>130</v>
      </c>
      <c r="F34" s="178"/>
      <c r="G34" s="178"/>
      <c r="H34" s="178"/>
      <c r="I34" s="178"/>
      <c r="J34" s="178"/>
      <c r="K34" s="178"/>
      <c r="L34" s="178"/>
      <c r="M34" s="179"/>
      <c r="N34" s="26"/>
      <c r="O34" s="52"/>
      <c r="P34" s="160" t="s">
        <v>230</v>
      </c>
      <c r="Q34" s="160"/>
      <c r="R34" s="160"/>
      <c r="S34" s="160"/>
      <c r="T34" s="160"/>
      <c r="U34" s="160"/>
      <c r="V34" s="160"/>
      <c r="W34" s="160"/>
      <c r="X34" s="160"/>
    </row>
    <row r="35" spans="1:52" ht="33" customHeight="1" x14ac:dyDescent="0.4">
      <c r="A35" s="156"/>
      <c r="B35" s="151"/>
      <c r="C35" s="152"/>
      <c r="D35" s="49"/>
      <c r="E35" s="160" t="s">
        <v>132</v>
      </c>
      <c r="F35" s="160"/>
      <c r="G35" s="160"/>
      <c r="H35" s="160"/>
      <c r="I35" s="160"/>
      <c r="J35" s="160"/>
      <c r="K35" s="160"/>
      <c r="L35" s="160"/>
      <c r="M35" s="160"/>
      <c r="N35" s="26"/>
      <c r="O35" s="52"/>
      <c r="P35" s="160" t="s">
        <v>231</v>
      </c>
      <c r="Q35" s="160"/>
      <c r="R35" s="160"/>
      <c r="S35" s="160"/>
      <c r="T35" s="160"/>
      <c r="U35" s="160"/>
      <c r="V35" s="160"/>
      <c r="W35" s="160"/>
      <c r="X35" s="160"/>
    </row>
    <row r="36" spans="1:52" ht="30.75" customHeight="1" x14ac:dyDescent="0.4">
      <c r="A36" s="156"/>
      <c r="B36" s="151"/>
      <c r="C36" s="152"/>
      <c r="D36" s="168" t="s">
        <v>179</v>
      </c>
      <c r="E36" s="169"/>
      <c r="F36" s="169"/>
      <c r="G36" s="169"/>
      <c r="H36" s="169"/>
      <c r="I36" s="169"/>
      <c r="J36" s="169"/>
      <c r="K36" s="169"/>
      <c r="L36" s="169"/>
      <c r="M36" s="170"/>
      <c r="N36" s="27"/>
      <c r="O36" s="168" t="s">
        <v>178</v>
      </c>
      <c r="P36" s="169"/>
      <c r="Q36" s="169"/>
      <c r="R36" s="169"/>
      <c r="S36" s="169"/>
      <c r="T36" s="169"/>
      <c r="U36" s="169"/>
      <c r="V36" s="169"/>
      <c r="W36" s="169"/>
      <c r="X36" s="170"/>
    </row>
    <row r="37" spans="1:52" ht="19.5" customHeight="1" x14ac:dyDescent="0.4">
      <c r="A37" s="156"/>
      <c r="B37" s="151"/>
      <c r="C37" s="152"/>
      <c r="D37" s="49"/>
      <c r="E37" s="160" t="s">
        <v>133</v>
      </c>
      <c r="F37" s="160"/>
      <c r="G37" s="160"/>
      <c r="H37" s="160"/>
      <c r="I37" s="160"/>
      <c r="J37" s="160"/>
      <c r="K37" s="160"/>
      <c r="L37" s="160"/>
      <c r="M37" s="160"/>
      <c r="N37" s="26"/>
      <c r="O37" s="52"/>
      <c r="P37" s="171" t="s">
        <v>131</v>
      </c>
      <c r="Q37" s="172"/>
      <c r="R37" s="172"/>
      <c r="S37" s="172"/>
      <c r="T37" s="172"/>
      <c r="U37" s="172"/>
      <c r="V37" s="172"/>
      <c r="W37" s="172"/>
      <c r="X37" s="173"/>
    </row>
    <row r="38" spans="1:52" ht="36.75" customHeight="1" x14ac:dyDescent="0.4">
      <c r="A38" s="156"/>
      <c r="B38" s="153"/>
      <c r="C38" s="154"/>
      <c r="D38" s="49"/>
      <c r="E38" s="160" t="s">
        <v>87</v>
      </c>
      <c r="F38" s="160"/>
      <c r="G38" s="160"/>
      <c r="H38" s="160"/>
      <c r="I38" s="160"/>
      <c r="J38" s="160"/>
      <c r="K38" s="160"/>
      <c r="L38" s="160"/>
      <c r="M38" s="160"/>
      <c r="N38" s="26"/>
      <c r="O38" s="52"/>
      <c r="P38" s="160" t="s">
        <v>232</v>
      </c>
      <c r="Q38" s="160"/>
      <c r="R38" s="160"/>
      <c r="S38" s="160"/>
      <c r="T38" s="160"/>
      <c r="U38" s="160"/>
      <c r="V38" s="160"/>
      <c r="W38" s="160"/>
      <c r="X38" s="160"/>
      <c r="AZ38" s="20"/>
    </row>
    <row r="39" spans="1:52" ht="19.5" customHeight="1" x14ac:dyDescent="0.4"/>
    <row r="40" spans="1:52" ht="11.25" customHeight="1" x14ac:dyDescent="0.4">
      <c r="A40" s="28"/>
      <c r="B40" s="28"/>
      <c r="C40" s="28"/>
      <c r="D40" s="28"/>
      <c r="E40" s="28"/>
      <c r="F40" s="28"/>
      <c r="G40" s="28"/>
      <c r="H40" s="28"/>
      <c r="I40" s="28"/>
      <c r="J40" s="28"/>
      <c r="K40" s="28"/>
      <c r="L40" s="28"/>
      <c r="M40" s="28"/>
      <c r="N40" s="28"/>
      <c r="O40" s="28"/>
      <c r="P40" s="28"/>
      <c r="Q40" s="28"/>
      <c r="R40" s="28"/>
      <c r="S40" s="28"/>
      <c r="T40" s="28"/>
      <c r="U40" s="28"/>
      <c r="V40" s="28"/>
      <c r="W40" s="28"/>
      <c r="X40" s="28"/>
    </row>
    <row r="41" spans="1:52" ht="20.25" customHeight="1" x14ac:dyDescent="0.4">
      <c r="A41" s="96" t="s">
        <v>217</v>
      </c>
      <c r="B41" s="164" t="s">
        <v>123</v>
      </c>
      <c r="C41" s="165"/>
      <c r="D41" s="29"/>
      <c r="E41" s="82" t="s">
        <v>304</v>
      </c>
      <c r="F41" s="82"/>
      <c r="G41" s="82"/>
      <c r="H41" s="82"/>
      <c r="I41" s="82"/>
      <c r="J41" s="82"/>
      <c r="K41" s="82"/>
      <c r="L41" s="82"/>
      <c r="M41" s="82"/>
      <c r="N41" s="82"/>
      <c r="O41" s="82"/>
      <c r="P41" s="82"/>
      <c r="Q41" s="82"/>
      <c r="R41" s="82"/>
      <c r="S41" s="82"/>
      <c r="T41" s="82"/>
      <c r="U41" s="82"/>
      <c r="V41" s="82"/>
      <c r="W41" s="82"/>
      <c r="X41" s="83"/>
    </row>
    <row r="42" spans="1:52" ht="20.25" customHeight="1" x14ac:dyDescent="0.4">
      <c r="A42" s="96"/>
      <c r="B42" s="164"/>
      <c r="C42" s="164"/>
      <c r="D42" s="48"/>
      <c r="E42" s="84" t="s">
        <v>233</v>
      </c>
      <c r="F42" s="85"/>
      <c r="G42" s="85"/>
      <c r="H42" s="85"/>
      <c r="I42" s="85"/>
      <c r="J42" s="85"/>
      <c r="K42" s="85"/>
      <c r="L42" s="85"/>
      <c r="M42" s="85"/>
      <c r="N42" s="85"/>
      <c r="O42" s="85"/>
      <c r="P42" s="85"/>
      <c r="Q42" s="85"/>
      <c r="R42" s="85"/>
      <c r="S42" s="85"/>
      <c r="T42" s="85"/>
      <c r="U42" s="85"/>
      <c r="V42" s="85"/>
      <c r="W42" s="85"/>
      <c r="X42" s="86"/>
    </row>
    <row r="43" spans="1:52" ht="20.25" customHeight="1" x14ac:dyDescent="0.4">
      <c r="A43" s="96"/>
      <c r="B43" s="164"/>
      <c r="C43" s="164"/>
      <c r="D43" s="48"/>
      <c r="E43" s="84" t="s">
        <v>234</v>
      </c>
      <c r="F43" s="85"/>
      <c r="G43" s="85"/>
      <c r="H43" s="85"/>
      <c r="I43" s="85"/>
      <c r="J43" s="85"/>
      <c r="K43" s="85"/>
      <c r="L43" s="85"/>
      <c r="M43" s="85"/>
      <c r="N43" s="85"/>
      <c r="O43" s="85"/>
      <c r="P43" s="85"/>
      <c r="Q43" s="85"/>
      <c r="R43" s="85"/>
      <c r="S43" s="85"/>
      <c r="T43" s="85"/>
      <c r="U43" s="85"/>
      <c r="V43" s="85"/>
      <c r="W43" s="85"/>
      <c r="X43" s="86"/>
    </row>
    <row r="44" spans="1:52" ht="20.25" customHeight="1" x14ac:dyDescent="0.4">
      <c r="A44" s="96"/>
      <c r="B44" s="164"/>
      <c r="C44" s="164"/>
      <c r="D44" s="48"/>
      <c r="E44" s="84" t="s">
        <v>235</v>
      </c>
      <c r="F44" s="85"/>
      <c r="G44" s="85"/>
      <c r="H44" s="85"/>
      <c r="I44" s="85"/>
      <c r="J44" s="85"/>
      <c r="K44" s="85"/>
      <c r="L44" s="85"/>
      <c r="M44" s="85"/>
      <c r="N44" s="85"/>
      <c r="O44" s="85"/>
      <c r="P44" s="85"/>
      <c r="Q44" s="85"/>
      <c r="R44" s="85"/>
      <c r="S44" s="85"/>
      <c r="T44" s="85"/>
      <c r="U44" s="85"/>
      <c r="V44" s="85"/>
      <c r="W44" s="85"/>
      <c r="X44" s="86"/>
    </row>
    <row r="45" spans="1:52" ht="20.25" customHeight="1" x14ac:dyDescent="0.4">
      <c r="A45" s="96"/>
      <c r="B45" s="164"/>
      <c r="C45" s="164"/>
      <c r="D45" s="48"/>
      <c r="E45" s="84" t="s">
        <v>236</v>
      </c>
      <c r="F45" s="85"/>
      <c r="G45" s="85"/>
      <c r="H45" s="85"/>
      <c r="I45" s="85"/>
      <c r="J45" s="85"/>
      <c r="K45" s="85"/>
      <c r="L45" s="85"/>
      <c r="M45" s="85"/>
      <c r="N45" s="85"/>
      <c r="O45" s="85"/>
      <c r="P45" s="85"/>
      <c r="Q45" s="85"/>
      <c r="R45" s="85"/>
      <c r="S45" s="85"/>
      <c r="T45" s="85"/>
      <c r="U45" s="85"/>
      <c r="V45" s="85"/>
      <c r="W45" s="85"/>
      <c r="X45" s="86"/>
    </row>
    <row r="46" spans="1:52" ht="20.25" customHeight="1" x14ac:dyDescent="0.4">
      <c r="A46" s="96"/>
      <c r="B46" s="164"/>
      <c r="C46" s="164"/>
      <c r="D46" s="48"/>
      <c r="E46" s="84" t="s">
        <v>237</v>
      </c>
      <c r="F46" s="85"/>
      <c r="G46" s="85"/>
      <c r="H46" s="85"/>
      <c r="I46" s="85"/>
      <c r="J46" s="85"/>
      <c r="K46" s="85"/>
      <c r="L46" s="85"/>
      <c r="M46" s="85"/>
      <c r="N46" s="85"/>
      <c r="O46" s="85"/>
      <c r="P46" s="85"/>
      <c r="Q46" s="85"/>
      <c r="R46" s="85"/>
      <c r="S46" s="85"/>
      <c r="T46" s="85"/>
      <c r="U46" s="85"/>
      <c r="V46" s="85"/>
      <c r="W46" s="85"/>
      <c r="X46" s="86"/>
    </row>
    <row r="47" spans="1:52" ht="20.25" customHeight="1" x14ac:dyDescent="0.4">
      <c r="A47" s="96"/>
      <c r="B47" s="164"/>
      <c r="C47" s="164"/>
      <c r="D47" s="48"/>
      <c r="E47" s="97" t="s">
        <v>60</v>
      </c>
      <c r="F47" s="98"/>
      <c r="G47" s="98"/>
      <c r="H47" s="23"/>
      <c r="I47" s="99" t="s">
        <v>134</v>
      </c>
      <c r="J47" s="99"/>
      <c r="K47" s="99"/>
      <c r="L47" s="99"/>
      <c r="M47" s="41" t="s">
        <v>135</v>
      </c>
      <c r="N47" s="100"/>
      <c r="O47" s="100"/>
      <c r="P47" s="100"/>
      <c r="Q47" s="100"/>
      <c r="R47" s="100"/>
      <c r="S47" s="100"/>
      <c r="T47" s="100"/>
      <c r="U47" s="100"/>
      <c r="V47" s="100"/>
      <c r="W47" s="100"/>
      <c r="X47" s="30" t="s">
        <v>136</v>
      </c>
    </row>
    <row r="48" spans="1:52" ht="12.75" customHeight="1" x14ac:dyDescent="0.4">
      <c r="A48" s="21"/>
      <c r="B48" s="21"/>
      <c r="C48" s="21"/>
      <c r="D48" s="21"/>
      <c r="E48" s="21"/>
      <c r="F48" s="21"/>
      <c r="G48" s="21"/>
      <c r="H48" s="21"/>
      <c r="I48" s="21"/>
      <c r="J48" s="21"/>
      <c r="K48" s="21"/>
      <c r="L48" s="21"/>
      <c r="M48" s="21"/>
      <c r="N48" s="21"/>
      <c r="O48" s="21"/>
      <c r="P48" s="21"/>
      <c r="Q48" s="21"/>
      <c r="R48" s="21"/>
      <c r="S48" s="21"/>
      <c r="T48" s="21"/>
      <c r="U48" s="21"/>
      <c r="V48" s="21"/>
      <c r="W48" s="21"/>
      <c r="X48" s="21"/>
    </row>
    <row r="49" spans="1:24" ht="23.25" customHeight="1" x14ac:dyDescent="0.4">
      <c r="A49" s="96" t="s">
        <v>218</v>
      </c>
      <c r="B49" s="88" t="s">
        <v>123</v>
      </c>
      <c r="C49" s="89"/>
      <c r="D49" s="29"/>
      <c r="E49" s="82" t="s">
        <v>305</v>
      </c>
      <c r="F49" s="82"/>
      <c r="G49" s="82"/>
      <c r="H49" s="82"/>
      <c r="I49" s="82"/>
      <c r="J49" s="82"/>
      <c r="K49" s="82"/>
      <c r="L49" s="82"/>
      <c r="M49" s="82"/>
      <c r="N49" s="82"/>
      <c r="O49" s="82"/>
      <c r="P49" s="82"/>
      <c r="Q49" s="82"/>
      <c r="R49" s="82"/>
      <c r="S49" s="82"/>
      <c r="T49" s="82"/>
      <c r="U49" s="82"/>
      <c r="V49" s="82"/>
      <c r="W49" s="82"/>
      <c r="X49" s="83"/>
    </row>
    <row r="50" spans="1:24" ht="23.25" customHeight="1" x14ac:dyDescent="0.4">
      <c r="A50" s="96"/>
      <c r="B50" s="88"/>
      <c r="C50" s="88"/>
      <c r="D50" s="48"/>
      <c r="E50" s="84" t="s">
        <v>137</v>
      </c>
      <c r="F50" s="85"/>
      <c r="G50" s="85"/>
      <c r="H50" s="85"/>
      <c r="I50" s="85"/>
      <c r="J50" s="85"/>
      <c r="K50" s="85"/>
      <c r="L50" s="85"/>
      <c r="M50" s="85"/>
      <c r="N50" s="85"/>
      <c r="O50" s="85"/>
      <c r="P50" s="85"/>
      <c r="Q50" s="85"/>
      <c r="R50" s="85"/>
      <c r="S50" s="85"/>
      <c r="T50" s="85"/>
      <c r="U50" s="85"/>
      <c r="V50" s="85"/>
      <c r="W50" s="85"/>
      <c r="X50" s="86"/>
    </row>
    <row r="51" spans="1:24" ht="23.25" customHeight="1" x14ac:dyDescent="0.4">
      <c r="A51" s="96"/>
      <c r="B51" s="88"/>
      <c r="C51" s="88"/>
      <c r="D51" s="48"/>
      <c r="E51" s="84" t="s">
        <v>238</v>
      </c>
      <c r="F51" s="85"/>
      <c r="G51" s="85"/>
      <c r="H51" s="85"/>
      <c r="I51" s="85"/>
      <c r="J51" s="85"/>
      <c r="K51" s="85"/>
      <c r="L51" s="85"/>
      <c r="M51" s="85"/>
      <c r="N51" s="85"/>
      <c r="O51" s="85"/>
      <c r="P51" s="85"/>
      <c r="Q51" s="85"/>
      <c r="R51" s="85"/>
      <c r="S51" s="85"/>
      <c r="T51" s="85"/>
      <c r="U51" s="85"/>
      <c r="V51" s="85"/>
      <c r="W51" s="85"/>
      <c r="X51" s="86"/>
    </row>
    <row r="52" spans="1:24" ht="23.25" customHeight="1" x14ac:dyDescent="0.4">
      <c r="A52" s="96"/>
      <c r="B52" s="88"/>
      <c r="C52" s="88"/>
      <c r="D52" s="48"/>
      <c r="E52" s="84" t="s">
        <v>239</v>
      </c>
      <c r="F52" s="85"/>
      <c r="G52" s="85"/>
      <c r="H52" s="85"/>
      <c r="I52" s="85"/>
      <c r="J52" s="85"/>
      <c r="K52" s="85"/>
      <c r="L52" s="85"/>
      <c r="M52" s="85"/>
      <c r="N52" s="85"/>
      <c r="O52" s="85"/>
      <c r="P52" s="85"/>
      <c r="Q52" s="85"/>
      <c r="R52" s="85"/>
      <c r="S52" s="85"/>
      <c r="T52" s="85"/>
      <c r="U52" s="85"/>
      <c r="V52" s="85"/>
      <c r="W52" s="85"/>
      <c r="X52" s="86"/>
    </row>
    <row r="53" spans="1:24" ht="23.25" customHeight="1" x14ac:dyDescent="0.4">
      <c r="A53" s="96"/>
      <c r="B53" s="88"/>
      <c r="C53" s="88"/>
      <c r="D53" s="48"/>
      <c r="E53" s="93" t="s">
        <v>138</v>
      </c>
      <c r="F53" s="94"/>
      <c r="G53" s="94"/>
      <c r="H53" s="94"/>
      <c r="I53" s="94"/>
      <c r="J53" s="94"/>
      <c r="K53" s="94"/>
      <c r="L53" s="94"/>
      <c r="M53" s="94"/>
      <c r="N53" s="94"/>
      <c r="O53" s="94"/>
      <c r="P53" s="94"/>
      <c r="Q53" s="94"/>
      <c r="R53" s="94"/>
      <c r="S53" s="94"/>
      <c r="T53" s="94"/>
      <c r="U53" s="94"/>
      <c r="V53" s="94"/>
      <c r="W53" s="94"/>
      <c r="X53" s="95"/>
    </row>
    <row r="54" spans="1:24" ht="23.25" customHeight="1" x14ac:dyDescent="0.4">
      <c r="A54" s="96"/>
      <c r="B54" s="88"/>
      <c r="C54" s="88"/>
      <c r="D54" s="48"/>
      <c r="E54" s="97" t="s">
        <v>139</v>
      </c>
      <c r="F54" s="98"/>
      <c r="G54" s="98"/>
      <c r="H54" s="23"/>
      <c r="I54" s="99" t="s">
        <v>134</v>
      </c>
      <c r="J54" s="99"/>
      <c r="K54" s="99"/>
      <c r="L54" s="99"/>
      <c r="M54" s="41" t="s">
        <v>135</v>
      </c>
      <c r="N54" s="100"/>
      <c r="O54" s="100"/>
      <c r="P54" s="100"/>
      <c r="Q54" s="100"/>
      <c r="R54" s="100"/>
      <c r="S54" s="100"/>
      <c r="T54" s="100"/>
      <c r="U54" s="100"/>
      <c r="V54" s="100"/>
      <c r="W54" s="100"/>
      <c r="X54" s="30" t="s">
        <v>140</v>
      </c>
    </row>
    <row r="55" spans="1:24" ht="14.25" customHeight="1" x14ac:dyDescent="0.4">
      <c r="A55" s="21"/>
      <c r="B55" s="21"/>
      <c r="C55" s="21"/>
      <c r="D55" s="21"/>
      <c r="E55" s="21"/>
      <c r="F55" s="21"/>
      <c r="G55" s="21"/>
      <c r="H55" s="21"/>
      <c r="I55" s="21"/>
      <c r="J55" s="21"/>
      <c r="K55" s="21"/>
      <c r="L55" s="21"/>
      <c r="M55" s="21"/>
      <c r="N55" s="21"/>
      <c r="O55" s="21"/>
      <c r="P55" s="21"/>
      <c r="Q55" s="21"/>
      <c r="R55" s="21"/>
      <c r="S55" s="21"/>
      <c r="T55" s="21"/>
      <c r="U55" s="21"/>
      <c r="V55" s="21"/>
      <c r="W55" s="21"/>
      <c r="X55" s="21"/>
    </row>
    <row r="56" spans="1:24" ht="23.25" customHeight="1" x14ac:dyDescent="0.4">
      <c r="A56" s="96" t="s">
        <v>295</v>
      </c>
      <c r="B56" s="88" t="s">
        <v>123</v>
      </c>
      <c r="C56" s="89"/>
      <c r="D56" s="29"/>
      <c r="E56" s="82" t="s">
        <v>306</v>
      </c>
      <c r="F56" s="82"/>
      <c r="G56" s="82"/>
      <c r="H56" s="82"/>
      <c r="I56" s="82"/>
      <c r="J56" s="82"/>
      <c r="K56" s="82"/>
      <c r="L56" s="82"/>
      <c r="M56" s="82"/>
      <c r="N56" s="82"/>
      <c r="O56" s="82"/>
      <c r="P56" s="82"/>
      <c r="Q56" s="82"/>
      <c r="R56" s="82"/>
      <c r="S56" s="82"/>
      <c r="T56" s="82"/>
      <c r="U56" s="82"/>
      <c r="V56" s="82"/>
      <c r="W56" s="82"/>
      <c r="X56" s="83"/>
    </row>
    <row r="57" spans="1:24" ht="23.25" customHeight="1" x14ac:dyDescent="0.4">
      <c r="A57" s="96"/>
      <c r="B57" s="88"/>
      <c r="C57" s="89"/>
      <c r="D57" s="48"/>
      <c r="E57" s="84" t="s">
        <v>396</v>
      </c>
      <c r="F57" s="85"/>
      <c r="G57" s="85"/>
      <c r="H57" s="85"/>
      <c r="I57" s="85"/>
      <c r="J57" s="85"/>
      <c r="K57" s="85"/>
      <c r="L57" s="85"/>
      <c r="M57" s="85"/>
      <c r="N57" s="85"/>
      <c r="O57" s="85"/>
      <c r="P57" s="85"/>
      <c r="Q57" s="85"/>
      <c r="R57" s="85"/>
      <c r="S57" s="85"/>
      <c r="T57" s="85"/>
      <c r="U57" s="85"/>
      <c r="V57" s="85"/>
      <c r="W57" s="85"/>
      <c r="X57" s="86"/>
    </row>
    <row r="58" spans="1:24" ht="23.25" customHeight="1" x14ac:dyDescent="0.4">
      <c r="A58" s="96"/>
      <c r="B58" s="88"/>
      <c r="C58" s="88"/>
      <c r="D58" s="48"/>
      <c r="E58" s="84" t="s">
        <v>296</v>
      </c>
      <c r="F58" s="85"/>
      <c r="G58" s="85"/>
      <c r="H58" s="85"/>
      <c r="I58" s="85"/>
      <c r="J58" s="85"/>
      <c r="K58" s="85"/>
      <c r="L58" s="85"/>
      <c r="M58" s="85"/>
      <c r="N58" s="85"/>
      <c r="O58" s="85"/>
      <c r="P58" s="85"/>
      <c r="Q58" s="85"/>
      <c r="R58" s="85"/>
      <c r="S58" s="85"/>
      <c r="T58" s="85"/>
      <c r="U58" s="85"/>
      <c r="V58" s="85"/>
      <c r="W58" s="85"/>
      <c r="X58" s="86"/>
    </row>
    <row r="59" spans="1:24" ht="23.25" customHeight="1" x14ac:dyDescent="0.4">
      <c r="A59" s="96"/>
      <c r="B59" s="88"/>
      <c r="C59" s="88"/>
      <c r="D59" s="48"/>
      <c r="E59" s="84" t="s">
        <v>297</v>
      </c>
      <c r="F59" s="85"/>
      <c r="G59" s="85"/>
      <c r="H59" s="85"/>
      <c r="I59" s="85"/>
      <c r="J59" s="85"/>
      <c r="K59" s="85"/>
      <c r="L59" s="85"/>
      <c r="M59" s="85"/>
      <c r="N59" s="85"/>
      <c r="O59" s="85"/>
      <c r="P59" s="85"/>
      <c r="Q59" s="85"/>
      <c r="R59" s="85"/>
      <c r="S59" s="85"/>
      <c r="T59" s="85"/>
      <c r="U59" s="85"/>
      <c r="V59" s="85"/>
      <c r="W59" s="85"/>
      <c r="X59" s="86"/>
    </row>
    <row r="60" spans="1:24" ht="23.25" customHeight="1" x14ac:dyDescent="0.4">
      <c r="A60" s="96"/>
      <c r="B60" s="88"/>
      <c r="C60" s="88"/>
      <c r="D60" s="48"/>
      <c r="E60" s="84" t="s">
        <v>298</v>
      </c>
      <c r="F60" s="85"/>
      <c r="G60" s="85"/>
      <c r="H60" s="85"/>
      <c r="I60" s="85"/>
      <c r="J60" s="85"/>
      <c r="K60" s="85"/>
      <c r="L60" s="85"/>
      <c r="M60" s="85"/>
      <c r="N60" s="85"/>
      <c r="O60" s="85"/>
      <c r="P60" s="85"/>
      <c r="Q60" s="85"/>
      <c r="R60" s="85"/>
      <c r="S60" s="85"/>
      <c r="T60" s="85"/>
      <c r="U60" s="85"/>
      <c r="V60" s="85"/>
      <c r="W60" s="85"/>
      <c r="X60" s="86"/>
    </row>
    <row r="61" spans="1:24" ht="23.25" customHeight="1" x14ac:dyDescent="0.4">
      <c r="A61" s="96"/>
      <c r="B61" s="88"/>
      <c r="C61" s="88"/>
      <c r="D61" s="48"/>
      <c r="E61" s="84" t="s">
        <v>299</v>
      </c>
      <c r="F61" s="85"/>
      <c r="G61" s="85"/>
      <c r="H61" s="85"/>
      <c r="I61" s="85"/>
      <c r="J61" s="85"/>
      <c r="K61" s="85"/>
      <c r="L61" s="85"/>
      <c r="M61" s="85"/>
      <c r="N61" s="85"/>
      <c r="O61" s="85"/>
      <c r="P61" s="85"/>
      <c r="Q61" s="85"/>
      <c r="R61" s="85"/>
      <c r="S61" s="85"/>
      <c r="T61" s="85"/>
      <c r="U61" s="85"/>
      <c r="V61" s="85"/>
      <c r="W61" s="85"/>
      <c r="X61" s="86"/>
    </row>
    <row r="62" spans="1:24" ht="23.25" customHeight="1" x14ac:dyDescent="0.4">
      <c r="A62" s="96"/>
      <c r="B62" s="88"/>
      <c r="C62" s="88"/>
      <c r="D62" s="48"/>
      <c r="E62" s="93" t="s">
        <v>300</v>
      </c>
      <c r="F62" s="94"/>
      <c r="G62" s="94"/>
      <c r="H62" s="94"/>
      <c r="I62" s="94"/>
      <c r="J62" s="94"/>
      <c r="K62" s="94"/>
      <c r="L62" s="94"/>
      <c r="M62" s="94"/>
      <c r="N62" s="94"/>
      <c r="O62" s="94"/>
      <c r="P62" s="94"/>
      <c r="Q62" s="94"/>
      <c r="R62" s="94"/>
      <c r="S62" s="94"/>
      <c r="T62" s="94"/>
      <c r="U62" s="94"/>
      <c r="V62" s="94"/>
      <c r="W62" s="94"/>
      <c r="X62" s="95"/>
    </row>
    <row r="63" spans="1:24" ht="23.25" customHeight="1" x14ac:dyDescent="0.4">
      <c r="A63" s="96"/>
      <c r="B63" s="88"/>
      <c r="C63" s="88"/>
      <c r="D63" s="48"/>
      <c r="E63" s="93" t="s">
        <v>397</v>
      </c>
      <c r="F63" s="94"/>
      <c r="G63" s="94"/>
      <c r="H63" s="94"/>
      <c r="I63" s="94"/>
      <c r="J63" s="94"/>
      <c r="K63" s="94"/>
      <c r="L63" s="94"/>
      <c r="M63" s="94"/>
      <c r="N63" s="94"/>
      <c r="O63" s="94"/>
      <c r="P63" s="94"/>
      <c r="Q63" s="94"/>
      <c r="R63" s="94"/>
      <c r="S63" s="94"/>
      <c r="T63" s="94"/>
      <c r="U63" s="94"/>
      <c r="V63" s="94"/>
      <c r="W63" s="94"/>
      <c r="X63" s="95"/>
    </row>
    <row r="64" spans="1:24" ht="23.25" customHeight="1" x14ac:dyDescent="0.4">
      <c r="A64" s="96"/>
      <c r="B64" s="88"/>
      <c r="C64" s="88"/>
      <c r="D64" s="48"/>
      <c r="E64" s="93" t="s">
        <v>398</v>
      </c>
      <c r="F64" s="94"/>
      <c r="G64" s="94"/>
      <c r="H64" s="94"/>
      <c r="I64" s="94"/>
      <c r="J64" s="94"/>
      <c r="K64" s="94"/>
      <c r="L64" s="94"/>
      <c r="M64" s="94"/>
      <c r="N64" s="94"/>
      <c r="O64" s="94"/>
      <c r="P64" s="94"/>
      <c r="Q64" s="94"/>
      <c r="R64" s="94"/>
      <c r="S64" s="94"/>
      <c r="T64" s="94"/>
      <c r="U64" s="94"/>
      <c r="V64" s="94"/>
      <c r="W64" s="94"/>
      <c r="X64" s="95"/>
    </row>
    <row r="65" spans="1:24" ht="23.25" customHeight="1" x14ac:dyDescent="0.4">
      <c r="A65" s="96"/>
      <c r="B65" s="88"/>
      <c r="C65" s="88"/>
      <c r="D65" s="48"/>
      <c r="E65" s="93" t="s">
        <v>399</v>
      </c>
      <c r="F65" s="94"/>
      <c r="G65" s="94"/>
      <c r="H65" s="94"/>
      <c r="I65" s="94"/>
      <c r="J65" s="94"/>
      <c r="K65" s="94"/>
      <c r="L65" s="94"/>
      <c r="M65" s="94"/>
      <c r="N65" s="94"/>
      <c r="O65" s="94"/>
      <c r="P65" s="94"/>
      <c r="Q65" s="94"/>
      <c r="R65" s="94"/>
      <c r="S65" s="94"/>
      <c r="T65" s="94"/>
      <c r="U65" s="94"/>
      <c r="V65" s="94"/>
      <c r="W65" s="94"/>
      <c r="X65" s="95"/>
    </row>
    <row r="66" spans="1:24" ht="23.25" customHeight="1" x14ac:dyDescent="0.4">
      <c r="A66" s="96"/>
      <c r="B66" s="88"/>
      <c r="C66" s="88"/>
      <c r="D66" s="48"/>
      <c r="E66" s="93" t="s">
        <v>471</v>
      </c>
      <c r="F66" s="94"/>
      <c r="G66" s="94"/>
      <c r="H66" s="94"/>
      <c r="I66" s="94"/>
      <c r="J66" s="94"/>
      <c r="K66" s="94"/>
      <c r="L66" s="94"/>
      <c r="M66" s="94"/>
      <c r="N66" s="94"/>
      <c r="O66" s="94"/>
      <c r="P66" s="94"/>
      <c r="Q66" s="94"/>
      <c r="R66" s="94"/>
      <c r="S66" s="94"/>
      <c r="T66" s="94"/>
      <c r="U66" s="94"/>
      <c r="V66" s="94"/>
      <c r="W66" s="94"/>
      <c r="X66" s="95"/>
    </row>
    <row r="67" spans="1:24" ht="23.25" customHeight="1" x14ac:dyDescent="0.4">
      <c r="A67" s="96"/>
      <c r="B67" s="88"/>
      <c r="C67" s="88"/>
      <c r="D67" s="48"/>
      <c r="E67" s="97" t="s">
        <v>60</v>
      </c>
      <c r="F67" s="98"/>
      <c r="G67" s="98"/>
      <c r="H67" s="67"/>
      <c r="I67" s="99" t="s">
        <v>134</v>
      </c>
      <c r="J67" s="99"/>
      <c r="K67" s="99"/>
      <c r="L67" s="99"/>
      <c r="M67" s="69" t="s">
        <v>135</v>
      </c>
      <c r="N67" s="100"/>
      <c r="O67" s="100"/>
      <c r="P67" s="100"/>
      <c r="Q67" s="100"/>
      <c r="R67" s="100"/>
      <c r="S67" s="100"/>
      <c r="T67" s="100"/>
      <c r="U67" s="100"/>
      <c r="V67" s="100"/>
      <c r="W67" s="100"/>
      <c r="X67" s="68" t="s">
        <v>136</v>
      </c>
    </row>
    <row r="68" spans="1:24" ht="14.25" customHeight="1" x14ac:dyDescent="0.4">
      <c r="A68" s="21"/>
      <c r="B68" s="21"/>
      <c r="C68" s="21"/>
      <c r="D68" s="21"/>
      <c r="E68" s="21"/>
      <c r="F68" s="21"/>
      <c r="G68" s="21"/>
      <c r="H68" s="21"/>
      <c r="I68" s="21"/>
      <c r="J68" s="21"/>
      <c r="K68" s="21"/>
      <c r="L68" s="21"/>
      <c r="M68" s="21"/>
      <c r="N68" s="21"/>
      <c r="O68" s="21"/>
      <c r="P68" s="21"/>
      <c r="Q68" s="21"/>
      <c r="R68" s="21"/>
      <c r="S68" s="21"/>
      <c r="T68" s="21"/>
      <c r="U68" s="21"/>
      <c r="V68" s="21"/>
      <c r="W68" s="21"/>
      <c r="X68" s="21"/>
    </row>
    <row r="69" spans="1:24" ht="23.25" customHeight="1" x14ac:dyDescent="0.4">
      <c r="A69" s="96" t="s">
        <v>400</v>
      </c>
      <c r="B69" s="88" t="s">
        <v>123</v>
      </c>
      <c r="C69" s="89"/>
      <c r="D69" s="29"/>
      <c r="E69" s="82" t="s">
        <v>401</v>
      </c>
      <c r="F69" s="82"/>
      <c r="G69" s="82"/>
      <c r="H69" s="82"/>
      <c r="I69" s="82"/>
      <c r="J69" s="82"/>
      <c r="K69" s="82"/>
      <c r="L69" s="82"/>
      <c r="M69" s="82"/>
      <c r="N69" s="82"/>
      <c r="O69" s="82"/>
      <c r="P69" s="82"/>
      <c r="Q69" s="82"/>
      <c r="R69" s="82"/>
      <c r="S69" s="82"/>
      <c r="T69" s="82"/>
      <c r="U69" s="82"/>
      <c r="V69" s="82"/>
      <c r="W69" s="82"/>
      <c r="X69" s="83"/>
    </row>
    <row r="70" spans="1:24" ht="23.25" customHeight="1" x14ac:dyDescent="0.4">
      <c r="A70" s="96"/>
      <c r="B70" s="88"/>
      <c r="C70" s="89"/>
      <c r="D70" s="48"/>
      <c r="E70" s="84" t="s">
        <v>402</v>
      </c>
      <c r="F70" s="85"/>
      <c r="G70" s="85"/>
      <c r="H70" s="85"/>
      <c r="I70" s="85"/>
      <c r="J70" s="85"/>
      <c r="K70" s="85"/>
      <c r="L70" s="85"/>
      <c r="M70" s="85"/>
      <c r="N70" s="85"/>
      <c r="O70" s="85"/>
      <c r="P70" s="85"/>
      <c r="Q70" s="85"/>
      <c r="R70" s="85"/>
      <c r="S70" s="85"/>
      <c r="T70" s="85"/>
      <c r="U70" s="85"/>
      <c r="V70" s="85"/>
      <c r="W70" s="85"/>
      <c r="X70" s="86"/>
    </row>
    <row r="71" spans="1:24" ht="23.25" customHeight="1" x14ac:dyDescent="0.4">
      <c r="A71" s="96"/>
      <c r="B71" s="88"/>
      <c r="C71" s="88"/>
      <c r="D71" s="48"/>
      <c r="E71" s="84" t="s">
        <v>403</v>
      </c>
      <c r="F71" s="85"/>
      <c r="G71" s="85"/>
      <c r="H71" s="85"/>
      <c r="I71" s="85"/>
      <c r="J71" s="85"/>
      <c r="K71" s="85"/>
      <c r="L71" s="85"/>
      <c r="M71" s="85"/>
      <c r="N71" s="85"/>
      <c r="O71" s="85"/>
      <c r="P71" s="85"/>
      <c r="Q71" s="85"/>
      <c r="R71" s="85"/>
      <c r="S71" s="85"/>
      <c r="T71" s="85"/>
      <c r="U71" s="85"/>
      <c r="V71" s="85"/>
      <c r="W71" s="85"/>
      <c r="X71" s="86"/>
    </row>
    <row r="72" spans="1:24" ht="23.25" customHeight="1" x14ac:dyDescent="0.4">
      <c r="A72" s="96"/>
      <c r="B72" s="88"/>
      <c r="C72" s="88"/>
      <c r="D72" s="48"/>
      <c r="E72" s="84" t="s">
        <v>404</v>
      </c>
      <c r="F72" s="85"/>
      <c r="G72" s="85"/>
      <c r="H72" s="85"/>
      <c r="I72" s="85"/>
      <c r="J72" s="85"/>
      <c r="K72" s="85"/>
      <c r="L72" s="85"/>
      <c r="M72" s="85"/>
      <c r="N72" s="85"/>
      <c r="O72" s="85"/>
      <c r="P72" s="85"/>
      <c r="Q72" s="85"/>
      <c r="R72" s="85"/>
      <c r="S72" s="85"/>
      <c r="T72" s="85"/>
      <c r="U72" s="85"/>
      <c r="V72" s="85"/>
      <c r="W72" s="85"/>
      <c r="X72" s="86"/>
    </row>
    <row r="73" spans="1:24" ht="23.25" customHeight="1" x14ac:dyDescent="0.4">
      <c r="A73" s="96"/>
      <c r="B73" s="88"/>
      <c r="C73" s="88"/>
      <c r="D73" s="48"/>
      <c r="E73" s="84" t="s">
        <v>405</v>
      </c>
      <c r="F73" s="85"/>
      <c r="G73" s="85"/>
      <c r="H73" s="85"/>
      <c r="I73" s="85"/>
      <c r="J73" s="85"/>
      <c r="K73" s="85"/>
      <c r="L73" s="85"/>
      <c r="M73" s="85"/>
      <c r="N73" s="85"/>
      <c r="O73" s="85"/>
      <c r="P73" s="85"/>
      <c r="Q73" s="85"/>
      <c r="R73" s="85"/>
      <c r="S73" s="85"/>
      <c r="T73" s="85"/>
      <c r="U73" s="85"/>
      <c r="V73" s="85"/>
      <c r="W73" s="85"/>
      <c r="X73" s="86"/>
    </row>
    <row r="74" spans="1:24" ht="23.25" customHeight="1" x14ac:dyDescent="0.4">
      <c r="A74" s="96"/>
      <c r="B74" s="88"/>
      <c r="C74" s="88"/>
      <c r="D74" s="48"/>
      <c r="E74" s="84" t="s">
        <v>406</v>
      </c>
      <c r="F74" s="85"/>
      <c r="G74" s="85"/>
      <c r="H74" s="85"/>
      <c r="I74" s="85"/>
      <c r="J74" s="85"/>
      <c r="K74" s="85"/>
      <c r="L74" s="85"/>
      <c r="M74" s="85"/>
      <c r="N74" s="85"/>
      <c r="O74" s="85"/>
      <c r="P74" s="85"/>
      <c r="Q74" s="85"/>
      <c r="R74" s="85"/>
      <c r="S74" s="85"/>
      <c r="T74" s="85"/>
      <c r="U74" s="85"/>
      <c r="V74" s="85"/>
      <c r="W74" s="85"/>
      <c r="X74" s="86"/>
    </row>
    <row r="75" spans="1:24" ht="23.25" customHeight="1" x14ac:dyDescent="0.4">
      <c r="A75" s="96"/>
      <c r="B75" s="88"/>
      <c r="C75" s="88"/>
      <c r="D75" s="48"/>
      <c r="E75" s="93" t="s">
        <v>407</v>
      </c>
      <c r="F75" s="94"/>
      <c r="G75" s="94"/>
      <c r="H75" s="94"/>
      <c r="I75" s="94"/>
      <c r="J75" s="94"/>
      <c r="K75" s="94"/>
      <c r="L75" s="94"/>
      <c r="M75" s="94"/>
      <c r="N75" s="94"/>
      <c r="O75" s="94"/>
      <c r="P75" s="94"/>
      <c r="Q75" s="94"/>
      <c r="R75" s="94"/>
      <c r="S75" s="94"/>
      <c r="T75" s="94"/>
      <c r="U75" s="94"/>
      <c r="V75" s="94"/>
      <c r="W75" s="94"/>
      <c r="X75" s="95"/>
    </row>
    <row r="76" spans="1:24" ht="23.25" customHeight="1" x14ac:dyDescent="0.4">
      <c r="A76" s="96"/>
      <c r="B76" s="88"/>
      <c r="C76" s="88"/>
      <c r="D76" s="48"/>
      <c r="E76" s="93" t="s">
        <v>408</v>
      </c>
      <c r="F76" s="94"/>
      <c r="G76" s="94"/>
      <c r="H76" s="94"/>
      <c r="I76" s="94"/>
      <c r="J76" s="94"/>
      <c r="K76" s="94"/>
      <c r="L76" s="94"/>
      <c r="M76" s="94"/>
      <c r="N76" s="94"/>
      <c r="O76" s="94"/>
      <c r="P76" s="94"/>
      <c r="Q76" s="94"/>
      <c r="R76" s="94"/>
      <c r="S76" s="94"/>
      <c r="T76" s="94"/>
      <c r="U76" s="94"/>
      <c r="V76" s="94"/>
      <c r="W76" s="94"/>
      <c r="X76" s="95"/>
    </row>
    <row r="77" spans="1:24" ht="23.25" customHeight="1" x14ac:dyDescent="0.4">
      <c r="A77" s="96"/>
      <c r="B77" s="88"/>
      <c r="C77" s="88"/>
      <c r="D77" s="48"/>
      <c r="E77" s="93" t="s">
        <v>409</v>
      </c>
      <c r="F77" s="94"/>
      <c r="G77" s="94"/>
      <c r="H77" s="94"/>
      <c r="I77" s="94"/>
      <c r="J77" s="94"/>
      <c r="K77" s="94"/>
      <c r="L77" s="94"/>
      <c r="M77" s="94"/>
      <c r="N77" s="94"/>
      <c r="O77" s="94"/>
      <c r="P77" s="94"/>
      <c r="Q77" s="94"/>
      <c r="R77" s="94"/>
      <c r="S77" s="94"/>
      <c r="T77" s="94"/>
      <c r="U77" s="94"/>
      <c r="V77" s="94"/>
      <c r="W77" s="94"/>
      <c r="X77" s="95"/>
    </row>
    <row r="78" spans="1:24" ht="23.25" customHeight="1" x14ac:dyDescent="0.4">
      <c r="A78" s="96"/>
      <c r="B78" s="88"/>
      <c r="C78" s="88"/>
      <c r="D78" s="48"/>
      <c r="E78" s="97" t="s">
        <v>60</v>
      </c>
      <c r="F78" s="98"/>
      <c r="G78" s="98"/>
      <c r="H78" s="79"/>
      <c r="I78" s="99" t="s">
        <v>134</v>
      </c>
      <c r="J78" s="99"/>
      <c r="K78" s="99"/>
      <c r="L78" s="99"/>
      <c r="M78" s="81" t="s">
        <v>135</v>
      </c>
      <c r="N78" s="100"/>
      <c r="O78" s="100"/>
      <c r="P78" s="100"/>
      <c r="Q78" s="100"/>
      <c r="R78" s="100"/>
      <c r="S78" s="100"/>
      <c r="T78" s="100"/>
      <c r="U78" s="100"/>
      <c r="V78" s="100"/>
      <c r="W78" s="100"/>
      <c r="X78" s="80" t="s">
        <v>136</v>
      </c>
    </row>
    <row r="79" spans="1:24" ht="14.25" customHeight="1" x14ac:dyDescent="0.4">
      <c r="A79" s="21"/>
      <c r="B79" s="21"/>
      <c r="C79" s="21"/>
      <c r="D79" s="21"/>
      <c r="E79" s="21"/>
      <c r="F79" s="21"/>
      <c r="G79" s="21"/>
      <c r="H79" s="21"/>
      <c r="I79" s="21"/>
      <c r="J79" s="21"/>
      <c r="K79" s="21"/>
      <c r="L79" s="21"/>
      <c r="M79" s="21"/>
      <c r="N79" s="21"/>
      <c r="O79" s="21"/>
      <c r="P79" s="21"/>
      <c r="Q79" s="21"/>
      <c r="R79" s="21"/>
      <c r="S79" s="21"/>
      <c r="T79" s="21"/>
      <c r="U79" s="21"/>
      <c r="V79" s="21"/>
      <c r="W79" s="21"/>
      <c r="X79" s="21"/>
    </row>
    <row r="80" spans="1:24" ht="23.25" customHeight="1" x14ac:dyDescent="0.4">
      <c r="A80" s="87" t="s">
        <v>473</v>
      </c>
      <c r="B80" s="88" t="s">
        <v>123</v>
      </c>
      <c r="C80" s="89"/>
      <c r="D80" s="29"/>
      <c r="E80" s="82" t="s">
        <v>472</v>
      </c>
      <c r="F80" s="82"/>
      <c r="G80" s="82"/>
      <c r="H80" s="82"/>
      <c r="I80" s="82"/>
      <c r="J80" s="82"/>
      <c r="K80" s="82"/>
      <c r="L80" s="82"/>
      <c r="M80" s="82"/>
      <c r="N80" s="82"/>
      <c r="O80" s="82"/>
      <c r="P80" s="82"/>
      <c r="Q80" s="82"/>
      <c r="R80" s="82"/>
      <c r="S80" s="82"/>
      <c r="T80" s="82"/>
      <c r="U80" s="82"/>
      <c r="V80" s="82"/>
      <c r="W80" s="82"/>
      <c r="X80" s="83"/>
    </row>
    <row r="81" spans="1:29" ht="23.25" customHeight="1" x14ac:dyDescent="0.4">
      <c r="A81" s="87"/>
      <c r="B81" s="88"/>
      <c r="C81" s="89"/>
      <c r="D81" s="48"/>
      <c r="E81" s="84" t="s">
        <v>474</v>
      </c>
      <c r="F81" s="85"/>
      <c r="G81" s="85"/>
      <c r="H81" s="85"/>
      <c r="I81" s="85"/>
      <c r="J81" s="85"/>
      <c r="K81" s="85"/>
      <c r="L81" s="85"/>
      <c r="M81" s="85"/>
      <c r="N81" s="85"/>
      <c r="O81" s="85"/>
      <c r="P81" s="85"/>
      <c r="Q81" s="85"/>
      <c r="R81" s="85"/>
      <c r="S81" s="85"/>
      <c r="T81" s="85"/>
      <c r="U81" s="85"/>
      <c r="V81" s="85"/>
      <c r="W81" s="85"/>
      <c r="X81" s="86"/>
    </row>
    <row r="82" spans="1:29" ht="23.25" customHeight="1" x14ac:dyDescent="0.4">
      <c r="A82" s="87"/>
      <c r="B82" s="88"/>
      <c r="C82" s="88"/>
      <c r="D82" s="48"/>
      <c r="E82" s="84" t="s">
        <v>475</v>
      </c>
      <c r="F82" s="85"/>
      <c r="G82" s="85"/>
      <c r="H82" s="85"/>
      <c r="I82" s="85"/>
      <c r="J82" s="85"/>
      <c r="K82" s="85"/>
      <c r="L82" s="85"/>
      <c r="M82" s="85"/>
      <c r="N82" s="85"/>
      <c r="O82" s="85"/>
      <c r="P82" s="85"/>
      <c r="Q82" s="85"/>
      <c r="R82" s="85"/>
      <c r="S82" s="85"/>
      <c r="T82" s="85"/>
      <c r="U82" s="85"/>
      <c r="V82" s="85"/>
      <c r="W82" s="85"/>
      <c r="X82" s="86"/>
    </row>
    <row r="83" spans="1:29" ht="23.25" customHeight="1" x14ac:dyDescent="0.4">
      <c r="A83" s="87"/>
      <c r="B83" s="88"/>
      <c r="C83" s="88"/>
      <c r="D83" s="48"/>
      <c r="E83" s="84" t="s">
        <v>476</v>
      </c>
      <c r="F83" s="85"/>
      <c r="G83" s="85"/>
      <c r="H83" s="85"/>
      <c r="I83" s="85"/>
      <c r="J83" s="85"/>
      <c r="K83" s="85"/>
      <c r="L83" s="85"/>
      <c r="M83" s="85"/>
      <c r="N83" s="85"/>
      <c r="O83" s="85"/>
      <c r="P83" s="85"/>
      <c r="Q83" s="85"/>
      <c r="R83" s="85"/>
      <c r="S83" s="85"/>
      <c r="T83" s="85"/>
      <c r="U83" s="85"/>
      <c r="V83" s="85"/>
      <c r="W83" s="85"/>
      <c r="X83" s="86"/>
    </row>
    <row r="84" spans="1:29" ht="14.25" customHeight="1" x14ac:dyDescent="0.4">
      <c r="A84" s="21"/>
      <c r="B84" s="21"/>
      <c r="C84" s="21"/>
      <c r="D84" s="21"/>
      <c r="E84" s="21"/>
      <c r="F84" s="21"/>
      <c r="G84" s="21"/>
      <c r="H84" s="21"/>
      <c r="I84" s="21"/>
      <c r="J84" s="21"/>
      <c r="K84" s="21"/>
      <c r="L84" s="21"/>
      <c r="M84" s="21"/>
      <c r="N84" s="21"/>
      <c r="O84" s="21"/>
      <c r="P84" s="21"/>
      <c r="Q84" s="21"/>
      <c r="R84" s="21"/>
      <c r="S84" s="21"/>
      <c r="T84" s="21"/>
      <c r="U84" s="21"/>
      <c r="V84" s="21"/>
      <c r="W84" s="21"/>
      <c r="X84" s="21"/>
    </row>
    <row r="85" spans="1:29" ht="19.5" customHeight="1" x14ac:dyDescent="0.4">
      <c r="A85" s="143" t="s">
        <v>141</v>
      </c>
      <c r="B85" s="143"/>
      <c r="C85" s="143"/>
      <c r="D85" s="143"/>
      <c r="E85" s="119" t="s">
        <v>142</v>
      </c>
      <c r="F85" s="120"/>
      <c r="G85" s="121"/>
      <c r="H85" s="119" t="s">
        <v>143</v>
      </c>
      <c r="I85" s="120"/>
      <c r="J85" s="120"/>
      <c r="K85" s="120"/>
      <c r="L85" s="120"/>
      <c r="M85" s="121"/>
      <c r="N85" s="119" t="s">
        <v>144</v>
      </c>
      <c r="O85" s="120"/>
      <c r="P85" s="120"/>
      <c r="Q85" s="120"/>
      <c r="R85" s="121"/>
      <c r="S85" s="184" t="s">
        <v>145</v>
      </c>
      <c r="T85" s="185"/>
      <c r="U85" s="185"/>
      <c r="V85" s="185"/>
      <c r="W85" s="185"/>
      <c r="X85" s="186"/>
    </row>
    <row r="86" spans="1:29" ht="24" customHeight="1" x14ac:dyDescent="0.4">
      <c r="A86" s="143"/>
      <c r="B86" s="143"/>
      <c r="C86" s="143"/>
      <c r="D86" s="143"/>
      <c r="E86" s="90" t="s">
        <v>146</v>
      </c>
      <c r="F86" s="91"/>
      <c r="G86" s="92"/>
      <c r="H86" s="187"/>
      <c r="I86" s="188"/>
      <c r="J86" s="188"/>
      <c r="K86" s="188"/>
      <c r="L86" s="188"/>
      <c r="M86" s="189"/>
      <c r="N86" s="190"/>
      <c r="O86" s="191"/>
      <c r="P86" s="191"/>
      <c r="Q86" s="191"/>
      <c r="R86" s="192"/>
      <c r="S86" s="122"/>
      <c r="T86" s="123"/>
      <c r="U86" s="123"/>
      <c r="V86" s="123"/>
      <c r="W86" s="123"/>
      <c r="X86" s="124"/>
    </row>
    <row r="87" spans="1:29" ht="24" customHeight="1" x14ac:dyDescent="0.4">
      <c r="A87" s="143"/>
      <c r="B87" s="143"/>
      <c r="C87" s="143"/>
      <c r="D87" s="143"/>
      <c r="E87" s="90" t="s">
        <v>147</v>
      </c>
      <c r="F87" s="91"/>
      <c r="G87" s="92"/>
      <c r="H87" s="187"/>
      <c r="I87" s="188"/>
      <c r="J87" s="188"/>
      <c r="K87" s="188"/>
      <c r="L87" s="188"/>
      <c r="M87" s="189"/>
      <c r="N87" s="190"/>
      <c r="O87" s="191"/>
      <c r="P87" s="191"/>
      <c r="Q87" s="191"/>
      <c r="R87" s="192"/>
      <c r="S87" s="122"/>
      <c r="T87" s="123"/>
      <c r="U87" s="123"/>
      <c r="V87" s="123"/>
      <c r="W87" s="123"/>
      <c r="X87" s="124"/>
    </row>
    <row r="88" spans="1:29" ht="24" customHeight="1" x14ac:dyDescent="0.4">
      <c r="A88" s="143"/>
      <c r="B88" s="143"/>
      <c r="C88" s="143"/>
      <c r="D88" s="143"/>
      <c r="E88" s="90" t="s">
        <v>148</v>
      </c>
      <c r="F88" s="91"/>
      <c r="G88" s="92"/>
      <c r="H88" s="187"/>
      <c r="I88" s="188"/>
      <c r="J88" s="188"/>
      <c r="K88" s="188"/>
      <c r="L88" s="188"/>
      <c r="M88" s="189"/>
      <c r="N88" s="190"/>
      <c r="O88" s="191"/>
      <c r="P88" s="191"/>
      <c r="Q88" s="191"/>
      <c r="R88" s="192"/>
      <c r="S88" s="122"/>
      <c r="T88" s="123"/>
      <c r="U88" s="123"/>
      <c r="V88" s="123"/>
      <c r="W88" s="123"/>
      <c r="X88" s="124"/>
    </row>
    <row r="89" spans="1:29" ht="24" customHeight="1" x14ac:dyDescent="0.4">
      <c r="A89" s="143"/>
      <c r="B89" s="143"/>
      <c r="C89" s="143"/>
      <c r="D89" s="143"/>
      <c r="E89" s="134" t="s">
        <v>149</v>
      </c>
      <c r="F89" s="134"/>
      <c r="G89" s="134"/>
      <c r="H89" s="180"/>
      <c r="I89" s="180"/>
      <c r="J89" s="180"/>
      <c r="K89" s="180"/>
      <c r="L89" s="180"/>
      <c r="M89" s="180"/>
      <c r="N89" s="181"/>
      <c r="O89" s="181"/>
      <c r="P89" s="181"/>
      <c r="Q89" s="181"/>
      <c r="R89" s="181"/>
      <c r="S89" s="182"/>
      <c r="T89" s="182"/>
      <c r="U89" s="182"/>
      <c r="V89" s="182"/>
      <c r="W89" s="182"/>
      <c r="X89" s="182"/>
    </row>
    <row r="90" spans="1:29" ht="24" customHeight="1" x14ac:dyDescent="0.4">
      <c r="A90" s="143"/>
      <c r="B90" s="143"/>
      <c r="C90" s="143"/>
      <c r="D90" s="143"/>
      <c r="E90" s="134" t="s">
        <v>150</v>
      </c>
      <c r="F90" s="134"/>
      <c r="G90" s="134"/>
      <c r="H90" s="194"/>
      <c r="I90" s="194"/>
      <c r="J90" s="194"/>
      <c r="K90" s="194"/>
      <c r="L90" s="194"/>
      <c r="M90" s="194"/>
      <c r="N90" s="181"/>
      <c r="O90" s="181"/>
      <c r="P90" s="181"/>
      <c r="Q90" s="181"/>
      <c r="R90" s="181"/>
      <c r="S90" s="182"/>
      <c r="T90" s="182"/>
      <c r="U90" s="182"/>
      <c r="V90" s="182"/>
      <c r="W90" s="182"/>
      <c r="X90" s="182"/>
    </row>
    <row r="91" spans="1:29" ht="24" customHeight="1" x14ac:dyDescent="0.4">
      <c r="A91" s="143"/>
      <c r="B91" s="143"/>
      <c r="C91" s="143"/>
      <c r="D91" s="143"/>
      <c r="E91" s="134" t="s">
        <v>151</v>
      </c>
      <c r="F91" s="134"/>
      <c r="G91" s="134"/>
      <c r="H91" s="183"/>
      <c r="I91" s="183"/>
      <c r="J91" s="183"/>
      <c r="K91" s="183"/>
      <c r="L91" s="183"/>
      <c r="M91" s="183"/>
      <c r="N91" s="181"/>
      <c r="O91" s="181"/>
      <c r="P91" s="181"/>
      <c r="Q91" s="181"/>
      <c r="R91" s="181"/>
      <c r="S91" s="182"/>
      <c r="T91" s="182"/>
      <c r="U91" s="182"/>
      <c r="V91" s="182"/>
      <c r="W91" s="182"/>
      <c r="X91" s="182"/>
      <c r="AC91" s="20"/>
    </row>
    <row r="92" spans="1:29" ht="24" customHeight="1" outlineLevel="1" x14ac:dyDescent="0.4">
      <c r="A92" s="143"/>
      <c r="B92" s="143"/>
      <c r="C92" s="143"/>
      <c r="D92" s="143"/>
      <c r="E92" s="134" t="s">
        <v>152</v>
      </c>
      <c r="F92" s="134"/>
      <c r="G92" s="134"/>
      <c r="H92" s="183"/>
      <c r="I92" s="183"/>
      <c r="J92" s="183"/>
      <c r="K92" s="183"/>
      <c r="L92" s="183"/>
      <c r="M92" s="183"/>
      <c r="N92" s="181"/>
      <c r="O92" s="181"/>
      <c r="P92" s="181"/>
      <c r="Q92" s="181"/>
      <c r="R92" s="181"/>
      <c r="S92" s="182"/>
      <c r="T92" s="182"/>
      <c r="U92" s="182"/>
      <c r="V92" s="182"/>
      <c r="W92" s="182"/>
      <c r="X92" s="182"/>
    </row>
    <row r="93" spans="1:29" ht="24" customHeight="1" outlineLevel="1" x14ac:dyDescent="0.4">
      <c r="A93" s="143"/>
      <c r="B93" s="143"/>
      <c r="C93" s="143"/>
      <c r="D93" s="143"/>
      <c r="E93" s="134" t="s">
        <v>153</v>
      </c>
      <c r="F93" s="134"/>
      <c r="G93" s="134"/>
      <c r="H93" s="183"/>
      <c r="I93" s="183"/>
      <c r="J93" s="183"/>
      <c r="K93" s="183"/>
      <c r="L93" s="183"/>
      <c r="M93" s="183"/>
      <c r="N93" s="181"/>
      <c r="O93" s="181"/>
      <c r="P93" s="181"/>
      <c r="Q93" s="181"/>
      <c r="R93" s="181"/>
      <c r="S93" s="182"/>
      <c r="T93" s="182"/>
      <c r="U93" s="182"/>
      <c r="V93" s="182"/>
      <c r="W93" s="182"/>
      <c r="X93" s="182"/>
    </row>
    <row r="94" spans="1:29" ht="24" customHeight="1" outlineLevel="1" x14ac:dyDescent="0.4">
      <c r="A94" s="143"/>
      <c r="B94" s="143"/>
      <c r="C94" s="143"/>
      <c r="D94" s="143"/>
      <c r="E94" s="134" t="s">
        <v>154</v>
      </c>
      <c r="F94" s="134"/>
      <c r="G94" s="134"/>
      <c r="H94" s="183"/>
      <c r="I94" s="183"/>
      <c r="J94" s="183"/>
      <c r="K94" s="183"/>
      <c r="L94" s="183"/>
      <c r="M94" s="183"/>
      <c r="N94" s="181"/>
      <c r="O94" s="181"/>
      <c r="P94" s="181"/>
      <c r="Q94" s="181"/>
      <c r="R94" s="181"/>
      <c r="S94" s="182"/>
      <c r="T94" s="182"/>
      <c r="U94" s="182"/>
      <c r="V94" s="182"/>
      <c r="W94" s="182"/>
      <c r="X94" s="182"/>
    </row>
    <row r="95" spans="1:29" ht="24" customHeight="1" outlineLevel="1" x14ac:dyDescent="0.4">
      <c r="A95" s="143"/>
      <c r="B95" s="143"/>
      <c r="C95" s="143"/>
      <c r="D95" s="143"/>
      <c r="E95" s="134" t="s">
        <v>155</v>
      </c>
      <c r="F95" s="134"/>
      <c r="G95" s="134"/>
      <c r="H95" s="183"/>
      <c r="I95" s="183"/>
      <c r="J95" s="183"/>
      <c r="K95" s="183"/>
      <c r="L95" s="183"/>
      <c r="M95" s="183"/>
      <c r="N95" s="181"/>
      <c r="O95" s="181"/>
      <c r="P95" s="181"/>
      <c r="Q95" s="181"/>
      <c r="R95" s="181"/>
      <c r="S95" s="182"/>
      <c r="T95" s="182"/>
      <c r="U95" s="182"/>
      <c r="V95" s="182"/>
      <c r="W95" s="182"/>
      <c r="X95" s="182"/>
    </row>
    <row r="96" spans="1:29" ht="24.75" customHeight="1" thickBot="1" x14ac:dyDescent="0.45">
      <c r="A96" s="22"/>
      <c r="B96" s="22"/>
      <c r="C96" s="22"/>
      <c r="D96" s="22"/>
      <c r="E96" s="21"/>
      <c r="F96" s="21"/>
      <c r="G96" s="21"/>
      <c r="H96" s="21"/>
      <c r="I96" s="21"/>
      <c r="J96" s="21"/>
      <c r="K96" s="21"/>
      <c r="L96" s="21"/>
      <c r="M96" s="21"/>
      <c r="N96" s="21"/>
      <c r="O96" s="21"/>
      <c r="P96" s="21"/>
      <c r="Q96" s="21"/>
      <c r="R96" s="21"/>
      <c r="S96" s="21"/>
      <c r="T96" s="21"/>
      <c r="U96" s="21"/>
      <c r="V96" s="21"/>
      <c r="W96" s="21"/>
      <c r="X96" s="21"/>
    </row>
    <row r="97" spans="1:49" ht="18.75" customHeight="1" x14ac:dyDescent="0.4">
      <c r="A97" s="201" t="s">
        <v>156</v>
      </c>
      <c r="B97" s="201"/>
      <c r="C97" s="201"/>
      <c r="D97" s="201"/>
      <c r="E97" s="203" t="s">
        <v>157</v>
      </c>
      <c r="F97" s="204"/>
      <c r="G97" s="205"/>
      <c r="H97" s="206"/>
      <c r="I97" s="209" t="s">
        <v>158</v>
      </c>
      <c r="J97" s="210"/>
      <c r="K97" s="210"/>
      <c r="L97" s="210"/>
      <c r="M97" s="211" t="str">
        <f>IFERROR(VLOOKUP(G97,選択肢!$S$2:$V$1001,4,FALSE),"")</f>
        <v/>
      </c>
      <c r="N97" s="212"/>
      <c r="O97" s="212"/>
      <c r="P97" s="212"/>
      <c r="Q97" s="212"/>
      <c r="R97" s="212"/>
      <c r="S97" s="212"/>
      <c r="T97" s="212"/>
      <c r="U97" s="212"/>
      <c r="V97" s="212"/>
      <c r="W97" s="212"/>
      <c r="X97" s="213"/>
    </row>
    <row r="98" spans="1:49" ht="26.25" customHeight="1" thickBot="1" x14ac:dyDescent="0.45">
      <c r="A98" s="202"/>
      <c r="B98" s="201"/>
      <c r="C98" s="201"/>
      <c r="D98" s="201"/>
      <c r="E98" s="203"/>
      <c r="F98" s="204"/>
      <c r="G98" s="207"/>
      <c r="H98" s="208"/>
      <c r="I98" s="214" t="s">
        <v>159</v>
      </c>
      <c r="J98" s="215"/>
      <c r="K98" s="215"/>
      <c r="L98" s="215"/>
      <c r="M98" s="195" t="str">
        <f>IFERROR(VLOOKUP(G97,選択肢!$S$2:$V$1001,3,FALSE),"")</f>
        <v/>
      </c>
      <c r="N98" s="196"/>
      <c r="O98" s="196"/>
      <c r="P98" s="196"/>
      <c r="Q98" s="196"/>
      <c r="R98" s="196"/>
      <c r="S98" s="196"/>
      <c r="T98" s="196"/>
      <c r="U98" s="196"/>
      <c r="V98" s="196"/>
      <c r="W98" s="196"/>
      <c r="X98" s="197"/>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row>
    <row r="99" spans="1:49" ht="16.5" customHeight="1" x14ac:dyDescent="0.4">
      <c r="A99" s="31"/>
      <c r="B99" s="198" t="s">
        <v>160</v>
      </c>
      <c r="C99" s="198"/>
      <c r="D99" s="198"/>
      <c r="E99" s="198" t="s">
        <v>146</v>
      </c>
      <c r="F99" s="198"/>
      <c r="G99" s="199" t="s">
        <v>147</v>
      </c>
      <c r="H99" s="199"/>
      <c r="I99" s="198" t="s">
        <v>148</v>
      </c>
      <c r="J99" s="198"/>
      <c r="K99" s="198" t="s">
        <v>149</v>
      </c>
      <c r="L99" s="198"/>
      <c r="M99" s="198" t="s">
        <v>150</v>
      </c>
      <c r="N99" s="198"/>
      <c r="O99" s="198" t="s">
        <v>151</v>
      </c>
      <c r="P99" s="198"/>
      <c r="Q99" s="198" t="s">
        <v>152</v>
      </c>
      <c r="R99" s="198"/>
      <c r="S99" s="198" t="s">
        <v>153</v>
      </c>
      <c r="T99" s="198"/>
      <c r="U99" s="198" t="s">
        <v>154</v>
      </c>
      <c r="V99" s="198"/>
      <c r="W99" s="198" t="s">
        <v>155</v>
      </c>
      <c r="X99" s="198"/>
      <c r="Z99" s="20"/>
      <c r="AA99" s="193" t="s">
        <v>146</v>
      </c>
      <c r="AB99" s="193"/>
      <c r="AC99" s="193" t="s">
        <v>147</v>
      </c>
      <c r="AD99" s="193"/>
      <c r="AE99" s="193" t="s">
        <v>148</v>
      </c>
      <c r="AF99" s="193"/>
      <c r="AG99" s="193" t="s">
        <v>149</v>
      </c>
      <c r="AH99" s="193"/>
      <c r="AI99" s="193" t="s">
        <v>150</v>
      </c>
      <c r="AJ99" s="193"/>
      <c r="AK99" s="193" t="s">
        <v>151</v>
      </c>
      <c r="AL99" s="193"/>
      <c r="AM99" s="193" t="s">
        <v>152</v>
      </c>
      <c r="AN99" s="193"/>
      <c r="AO99" s="193" t="s">
        <v>153</v>
      </c>
      <c r="AP99" s="193"/>
      <c r="AQ99" s="193" t="s">
        <v>154</v>
      </c>
      <c r="AR99" s="193"/>
      <c r="AS99" s="193" t="s">
        <v>155</v>
      </c>
      <c r="AT99" s="193"/>
      <c r="AU99" s="20"/>
      <c r="AV99" s="20"/>
      <c r="AW99" s="20"/>
    </row>
    <row r="100" spans="1:49" x14ac:dyDescent="0.4">
      <c r="A100" s="47"/>
      <c r="B100" s="198"/>
      <c r="C100" s="198"/>
      <c r="D100" s="198"/>
      <c r="E100" s="217"/>
      <c r="F100" s="217"/>
      <c r="G100" s="217"/>
      <c r="H100" s="217"/>
      <c r="I100" s="217"/>
      <c r="J100" s="217"/>
      <c r="K100" s="217"/>
      <c r="L100" s="217"/>
      <c r="M100" s="217"/>
      <c r="N100" s="217"/>
      <c r="O100" s="217"/>
      <c r="P100" s="217"/>
      <c r="Q100" s="216"/>
      <c r="R100" s="216"/>
      <c r="S100" s="216"/>
      <c r="T100" s="216"/>
      <c r="U100" s="216"/>
      <c r="V100" s="216"/>
      <c r="W100" s="216"/>
      <c r="X100" s="216"/>
      <c r="Z100" s="20"/>
      <c r="AA100" s="200" t="str">
        <f>IF(E100="○",$M98,"")</f>
        <v/>
      </c>
      <c r="AB100" s="200"/>
      <c r="AC100" s="200" t="str">
        <f>IF(G100="○",$M98,"")</f>
        <v/>
      </c>
      <c r="AD100" s="200"/>
      <c r="AE100" s="200" t="str">
        <f>IF(I100="○",$M98,"")</f>
        <v/>
      </c>
      <c r="AF100" s="200"/>
      <c r="AG100" s="200" t="str">
        <f>IF(K100="○",$M98,"")</f>
        <v/>
      </c>
      <c r="AH100" s="200"/>
      <c r="AI100" s="200" t="str">
        <f>IF(M100="○",$M98,"")</f>
        <v/>
      </c>
      <c r="AJ100" s="200"/>
      <c r="AK100" s="200" t="str">
        <f>IF(O100="○",$M98,"")</f>
        <v/>
      </c>
      <c r="AL100" s="200"/>
      <c r="AM100" s="200" t="str">
        <f>IF(Q100="○",$M98,"")</f>
        <v/>
      </c>
      <c r="AN100" s="200"/>
      <c r="AO100" s="200" t="str">
        <f>IF(S100="○",$M98,"")</f>
        <v/>
      </c>
      <c r="AP100" s="200"/>
      <c r="AQ100" s="200" t="str">
        <f>IF(U100="○",$M98,"")</f>
        <v/>
      </c>
      <c r="AR100" s="200"/>
      <c r="AS100" s="200" t="str">
        <f>IF(W100="○",$M98,"")</f>
        <v/>
      </c>
      <c r="AT100" s="200"/>
      <c r="AU100" s="20"/>
      <c r="AV100" s="20"/>
      <c r="AW100" s="20"/>
    </row>
    <row r="101" spans="1:49" ht="11.25" customHeight="1" thickBot="1" x14ac:dyDescent="0.4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row>
    <row r="102" spans="1:49" ht="18.75" customHeight="1" x14ac:dyDescent="0.4">
      <c r="A102" s="201" t="s">
        <v>161</v>
      </c>
      <c r="B102" s="201"/>
      <c r="C102" s="201"/>
      <c r="D102" s="201"/>
      <c r="E102" s="203" t="s">
        <v>157</v>
      </c>
      <c r="F102" s="204"/>
      <c r="G102" s="205"/>
      <c r="H102" s="206"/>
      <c r="I102" s="209" t="s">
        <v>158</v>
      </c>
      <c r="J102" s="210"/>
      <c r="K102" s="210"/>
      <c r="L102" s="210"/>
      <c r="M102" s="211" t="str">
        <f>IFERROR(VLOOKUP(G102,選択肢!$S$2:$V$1001,4,FALSE),"")</f>
        <v/>
      </c>
      <c r="N102" s="212"/>
      <c r="O102" s="212"/>
      <c r="P102" s="212"/>
      <c r="Q102" s="212"/>
      <c r="R102" s="212"/>
      <c r="S102" s="212"/>
      <c r="T102" s="212"/>
      <c r="U102" s="212"/>
      <c r="V102" s="212"/>
      <c r="W102" s="212"/>
      <c r="X102" s="213"/>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row>
    <row r="103" spans="1:49" ht="26.25" customHeight="1" thickBot="1" x14ac:dyDescent="0.45">
      <c r="A103" s="202"/>
      <c r="B103" s="201"/>
      <c r="C103" s="201"/>
      <c r="D103" s="201"/>
      <c r="E103" s="203"/>
      <c r="F103" s="204"/>
      <c r="G103" s="207"/>
      <c r="H103" s="208"/>
      <c r="I103" s="214" t="s">
        <v>159</v>
      </c>
      <c r="J103" s="215"/>
      <c r="K103" s="215"/>
      <c r="L103" s="215"/>
      <c r="M103" s="195" t="str">
        <f>IFERROR(VLOOKUP(G102,選択肢!$S$2:$V$1001,3,FALSE),"")</f>
        <v/>
      </c>
      <c r="N103" s="196"/>
      <c r="O103" s="196"/>
      <c r="P103" s="196"/>
      <c r="Q103" s="196"/>
      <c r="R103" s="196"/>
      <c r="S103" s="196"/>
      <c r="T103" s="196"/>
      <c r="U103" s="196"/>
      <c r="V103" s="196"/>
      <c r="W103" s="196"/>
      <c r="X103" s="197"/>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row>
    <row r="104" spans="1:49" ht="16.5" customHeight="1" x14ac:dyDescent="0.4">
      <c r="A104" s="31"/>
      <c r="B104" s="198" t="s">
        <v>160</v>
      </c>
      <c r="C104" s="198"/>
      <c r="D104" s="198"/>
      <c r="E104" s="198" t="s">
        <v>146</v>
      </c>
      <c r="F104" s="198"/>
      <c r="G104" s="199" t="s">
        <v>147</v>
      </c>
      <c r="H104" s="199"/>
      <c r="I104" s="198" t="s">
        <v>148</v>
      </c>
      <c r="J104" s="198"/>
      <c r="K104" s="198" t="s">
        <v>149</v>
      </c>
      <c r="L104" s="198"/>
      <c r="M104" s="198" t="s">
        <v>150</v>
      </c>
      <c r="N104" s="198"/>
      <c r="O104" s="198" t="s">
        <v>151</v>
      </c>
      <c r="P104" s="198"/>
      <c r="Q104" s="198" t="s">
        <v>152</v>
      </c>
      <c r="R104" s="198"/>
      <c r="S104" s="198" t="s">
        <v>153</v>
      </c>
      <c r="T104" s="198"/>
      <c r="U104" s="198" t="s">
        <v>154</v>
      </c>
      <c r="V104" s="198"/>
      <c r="W104" s="198" t="s">
        <v>155</v>
      </c>
      <c r="X104" s="198"/>
      <c r="AA104" s="193" t="s">
        <v>146</v>
      </c>
      <c r="AB104" s="193"/>
      <c r="AC104" s="193" t="s">
        <v>147</v>
      </c>
      <c r="AD104" s="193"/>
      <c r="AE104" s="193" t="s">
        <v>148</v>
      </c>
      <c r="AF104" s="193"/>
      <c r="AG104" s="193" t="s">
        <v>149</v>
      </c>
      <c r="AH104" s="193"/>
      <c r="AI104" s="193" t="s">
        <v>150</v>
      </c>
      <c r="AJ104" s="193"/>
      <c r="AK104" s="193" t="s">
        <v>151</v>
      </c>
      <c r="AL104" s="193"/>
      <c r="AM104" s="193" t="s">
        <v>152</v>
      </c>
      <c r="AN104" s="193"/>
      <c r="AO104" s="193" t="s">
        <v>153</v>
      </c>
      <c r="AP104" s="193"/>
      <c r="AQ104" s="193" t="s">
        <v>154</v>
      </c>
      <c r="AR104" s="193"/>
      <c r="AS104" s="193" t="s">
        <v>155</v>
      </c>
      <c r="AT104" s="193"/>
    </row>
    <row r="105" spans="1:49" x14ac:dyDescent="0.4">
      <c r="A105" s="47"/>
      <c r="B105" s="198"/>
      <c r="C105" s="198"/>
      <c r="D105" s="198"/>
      <c r="E105" s="217"/>
      <c r="F105" s="217"/>
      <c r="G105" s="217"/>
      <c r="H105" s="217"/>
      <c r="I105" s="217"/>
      <c r="J105" s="217"/>
      <c r="K105" s="217"/>
      <c r="L105" s="217"/>
      <c r="M105" s="217"/>
      <c r="N105" s="217"/>
      <c r="O105" s="217"/>
      <c r="P105" s="217"/>
      <c r="Q105" s="216"/>
      <c r="R105" s="216"/>
      <c r="S105" s="216"/>
      <c r="T105" s="216"/>
      <c r="U105" s="216"/>
      <c r="V105" s="216"/>
      <c r="W105" s="216"/>
      <c r="X105" s="216"/>
      <c r="AA105" s="200" t="str">
        <f>IF(E105="○",$M103,"")</f>
        <v/>
      </c>
      <c r="AB105" s="200"/>
      <c r="AC105" s="200" t="str">
        <f>IF(G105="○",$M103,"")</f>
        <v/>
      </c>
      <c r="AD105" s="200"/>
      <c r="AE105" s="200" t="str">
        <f>IF(I105="○",$M103,"")</f>
        <v/>
      </c>
      <c r="AF105" s="200"/>
      <c r="AG105" s="200" t="str">
        <f>IF(K105="○",$M103,"")</f>
        <v/>
      </c>
      <c r="AH105" s="200"/>
      <c r="AI105" s="200" t="str">
        <f>IF(M105="○",$M103,"")</f>
        <v/>
      </c>
      <c r="AJ105" s="200"/>
      <c r="AK105" s="200" t="str">
        <f>IF(O105="○",$M103,"")</f>
        <v/>
      </c>
      <c r="AL105" s="200"/>
      <c r="AM105" s="200" t="str">
        <f>IF(Q105="○",$M103,"")</f>
        <v/>
      </c>
      <c r="AN105" s="200"/>
      <c r="AO105" s="200" t="str">
        <f>IF(S105="○",$M103,"")</f>
        <v/>
      </c>
      <c r="AP105" s="200"/>
      <c r="AQ105" s="200" t="str">
        <f>IF(U105="○",$M103,"")</f>
        <v/>
      </c>
      <c r="AR105" s="200"/>
      <c r="AS105" s="200" t="str">
        <f>IF(W105="○",$M103,"")</f>
        <v/>
      </c>
      <c r="AT105" s="200"/>
    </row>
    <row r="106" spans="1:49" ht="11.25" customHeight="1" thickBot="1" x14ac:dyDescent="0.4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AA106" s="20"/>
    </row>
    <row r="107" spans="1:49" ht="18.75" customHeight="1" x14ac:dyDescent="0.4">
      <c r="A107" s="201" t="s">
        <v>162</v>
      </c>
      <c r="B107" s="201"/>
      <c r="C107" s="201"/>
      <c r="D107" s="201"/>
      <c r="E107" s="203" t="s">
        <v>157</v>
      </c>
      <c r="F107" s="204"/>
      <c r="G107" s="205"/>
      <c r="H107" s="206"/>
      <c r="I107" s="209" t="s">
        <v>158</v>
      </c>
      <c r="J107" s="210"/>
      <c r="K107" s="210"/>
      <c r="L107" s="210"/>
      <c r="M107" s="211" t="str">
        <f>IFERROR(VLOOKUP(G107,選択肢!$S$2:$V$1001,4,FALSE),"")</f>
        <v/>
      </c>
      <c r="N107" s="212"/>
      <c r="O107" s="212"/>
      <c r="P107" s="212"/>
      <c r="Q107" s="212"/>
      <c r="R107" s="212"/>
      <c r="S107" s="212"/>
      <c r="T107" s="212"/>
      <c r="U107" s="212"/>
      <c r="V107" s="212"/>
      <c r="W107" s="212"/>
      <c r="X107" s="213"/>
    </row>
    <row r="108" spans="1:49" ht="26.25" customHeight="1" thickBot="1" x14ac:dyDescent="0.45">
      <c r="A108" s="202"/>
      <c r="B108" s="201"/>
      <c r="C108" s="201"/>
      <c r="D108" s="201"/>
      <c r="E108" s="203"/>
      <c r="F108" s="204"/>
      <c r="G108" s="207"/>
      <c r="H108" s="208"/>
      <c r="I108" s="214" t="s">
        <v>159</v>
      </c>
      <c r="J108" s="215"/>
      <c r="K108" s="215"/>
      <c r="L108" s="215"/>
      <c r="M108" s="195" t="str">
        <f>IFERROR(VLOOKUP(G107,選択肢!$S$2:$V$1001,3,FALSE),"")</f>
        <v/>
      </c>
      <c r="N108" s="196"/>
      <c r="O108" s="196"/>
      <c r="P108" s="196"/>
      <c r="Q108" s="196"/>
      <c r="R108" s="196"/>
      <c r="S108" s="196"/>
      <c r="T108" s="196"/>
      <c r="U108" s="196"/>
      <c r="V108" s="196"/>
      <c r="W108" s="196"/>
      <c r="X108" s="197"/>
    </row>
    <row r="109" spans="1:49" ht="16.5" customHeight="1" x14ac:dyDescent="0.4">
      <c r="A109" s="31"/>
      <c r="B109" s="198" t="s">
        <v>160</v>
      </c>
      <c r="C109" s="198"/>
      <c r="D109" s="198"/>
      <c r="E109" s="198" t="s">
        <v>146</v>
      </c>
      <c r="F109" s="198"/>
      <c r="G109" s="199" t="s">
        <v>147</v>
      </c>
      <c r="H109" s="199"/>
      <c r="I109" s="198" t="s">
        <v>148</v>
      </c>
      <c r="J109" s="198"/>
      <c r="K109" s="198" t="s">
        <v>149</v>
      </c>
      <c r="L109" s="198"/>
      <c r="M109" s="198" t="s">
        <v>150</v>
      </c>
      <c r="N109" s="198"/>
      <c r="O109" s="198" t="s">
        <v>151</v>
      </c>
      <c r="P109" s="198"/>
      <c r="Q109" s="198" t="s">
        <v>152</v>
      </c>
      <c r="R109" s="198"/>
      <c r="S109" s="198" t="s">
        <v>153</v>
      </c>
      <c r="T109" s="198"/>
      <c r="U109" s="198" t="s">
        <v>154</v>
      </c>
      <c r="V109" s="198"/>
      <c r="W109" s="198" t="s">
        <v>155</v>
      </c>
      <c r="X109" s="198"/>
      <c r="AA109" s="193" t="s">
        <v>146</v>
      </c>
      <c r="AB109" s="193"/>
      <c r="AC109" s="193" t="s">
        <v>147</v>
      </c>
      <c r="AD109" s="193"/>
      <c r="AE109" s="193" t="s">
        <v>148</v>
      </c>
      <c r="AF109" s="193"/>
      <c r="AG109" s="193" t="s">
        <v>149</v>
      </c>
      <c r="AH109" s="193"/>
      <c r="AI109" s="193" t="s">
        <v>150</v>
      </c>
      <c r="AJ109" s="193"/>
      <c r="AK109" s="193" t="s">
        <v>151</v>
      </c>
      <c r="AL109" s="193"/>
      <c r="AM109" s="193" t="s">
        <v>152</v>
      </c>
      <c r="AN109" s="193"/>
      <c r="AO109" s="193" t="s">
        <v>153</v>
      </c>
      <c r="AP109" s="193"/>
      <c r="AQ109" s="193" t="s">
        <v>154</v>
      </c>
      <c r="AR109" s="193"/>
      <c r="AS109" s="193" t="s">
        <v>155</v>
      </c>
      <c r="AT109" s="193"/>
    </row>
    <row r="110" spans="1:49" x14ac:dyDescent="0.4">
      <c r="A110" s="47"/>
      <c r="B110" s="198"/>
      <c r="C110" s="198"/>
      <c r="D110" s="198"/>
      <c r="E110" s="217"/>
      <c r="F110" s="217"/>
      <c r="G110" s="217"/>
      <c r="H110" s="217"/>
      <c r="I110" s="217"/>
      <c r="J110" s="217"/>
      <c r="K110" s="217"/>
      <c r="L110" s="217"/>
      <c r="M110" s="217"/>
      <c r="N110" s="217"/>
      <c r="O110" s="217"/>
      <c r="P110" s="217"/>
      <c r="Q110" s="216"/>
      <c r="R110" s="216"/>
      <c r="S110" s="216"/>
      <c r="T110" s="216"/>
      <c r="U110" s="216"/>
      <c r="V110" s="216"/>
      <c r="W110" s="216"/>
      <c r="X110" s="216"/>
      <c r="AA110" s="200" t="str">
        <f>IF(E110="○",$M108,"")</f>
        <v/>
      </c>
      <c r="AB110" s="200"/>
      <c r="AC110" s="200" t="str">
        <f>IF(G110="○",$M108,"")</f>
        <v/>
      </c>
      <c r="AD110" s="200"/>
      <c r="AE110" s="200" t="str">
        <f>IF(I110="○",$M108,"")</f>
        <v/>
      </c>
      <c r="AF110" s="200"/>
      <c r="AG110" s="200" t="str">
        <f>IF(K110="○",$M108,"")</f>
        <v/>
      </c>
      <c r="AH110" s="200"/>
      <c r="AI110" s="200" t="str">
        <f>IF(M110="○",$M108,"")</f>
        <v/>
      </c>
      <c r="AJ110" s="200"/>
      <c r="AK110" s="200" t="str">
        <f>IF(O110="○",$M108,"")</f>
        <v/>
      </c>
      <c r="AL110" s="200"/>
      <c r="AM110" s="200" t="str">
        <f>IF(Q110="○",$M108,"")</f>
        <v/>
      </c>
      <c r="AN110" s="200"/>
      <c r="AO110" s="200" t="str">
        <f>IF(S110="○",$M108,"")</f>
        <v/>
      </c>
      <c r="AP110" s="200"/>
      <c r="AQ110" s="200" t="str">
        <f>IF(U110="○",$M108,"")</f>
        <v/>
      </c>
      <c r="AR110" s="200"/>
      <c r="AS110" s="200" t="str">
        <f>IF(W110="○",$M108,"")</f>
        <v/>
      </c>
      <c r="AT110" s="200"/>
    </row>
    <row r="111" spans="1:49" ht="11.25" customHeight="1" thickBot="1" x14ac:dyDescent="0.4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AA111" s="20"/>
    </row>
    <row r="112" spans="1:49" ht="18.75" customHeight="1" outlineLevel="1" x14ac:dyDescent="0.4">
      <c r="A112" s="201" t="s">
        <v>163</v>
      </c>
      <c r="B112" s="201"/>
      <c r="C112" s="201"/>
      <c r="D112" s="201"/>
      <c r="E112" s="203" t="s">
        <v>157</v>
      </c>
      <c r="F112" s="204"/>
      <c r="G112" s="205"/>
      <c r="H112" s="206"/>
      <c r="I112" s="209" t="s">
        <v>158</v>
      </c>
      <c r="J112" s="210"/>
      <c r="K112" s="210"/>
      <c r="L112" s="210"/>
      <c r="M112" s="211" t="str">
        <f>IFERROR(VLOOKUP(G112,選択肢!$S$2:$V$1001,4,FALSE),"")</f>
        <v/>
      </c>
      <c r="N112" s="212"/>
      <c r="O112" s="212"/>
      <c r="P112" s="212"/>
      <c r="Q112" s="212"/>
      <c r="R112" s="212"/>
      <c r="S112" s="212"/>
      <c r="T112" s="212"/>
      <c r="U112" s="212"/>
      <c r="V112" s="212"/>
      <c r="W112" s="212"/>
      <c r="X112" s="213"/>
    </row>
    <row r="113" spans="1:46" ht="26.25" customHeight="1" outlineLevel="1" thickBot="1" x14ac:dyDescent="0.45">
      <c r="A113" s="202"/>
      <c r="B113" s="201"/>
      <c r="C113" s="201"/>
      <c r="D113" s="201"/>
      <c r="E113" s="203"/>
      <c r="F113" s="204"/>
      <c r="G113" s="207"/>
      <c r="H113" s="208"/>
      <c r="I113" s="214" t="s">
        <v>159</v>
      </c>
      <c r="J113" s="215"/>
      <c r="K113" s="215"/>
      <c r="L113" s="215"/>
      <c r="M113" s="195" t="str">
        <f>IFERROR(VLOOKUP(G112,選択肢!$S$2:$V$1001,3,FALSE),"")</f>
        <v/>
      </c>
      <c r="N113" s="196"/>
      <c r="O113" s="196"/>
      <c r="P113" s="196"/>
      <c r="Q113" s="196"/>
      <c r="R113" s="196"/>
      <c r="S113" s="196"/>
      <c r="T113" s="196"/>
      <c r="U113" s="196"/>
      <c r="V113" s="196"/>
      <c r="W113" s="196"/>
      <c r="X113" s="197"/>
    </row>
    <row r="114" spans="1:46" ht="16.5" customHeight="1" outlineLevel="1" x14ac:dyDescent="0.4">
      <c r="A114" s="31"/>
      <c r="B114" s="198" t="s">
        <v>160</v>
      </c>
      <c r="C114" s="198"/>
      <c r="D114" s="198"/>
      <c r="E114" s="198" t="s">
        <v>146</v>
      </c>
      <c r="F114" s="198"/>
      <c r="G114" s="199" t="s">
        <v>147</v>
      </c>
      <c r="H114" s="199"/>
      <c r="I114" s="198" t="s">
        <v>148</v>
      </c>
      <c r="J114" s="198"/>
      <c r="K114" s="198" t="s">
        <v>149</v>
      </c>
      <c r="L114" s="198"/>
      <c r="M114" s="198" t="s">
        <v>150</v>
      </c>
      <c r="N114" s="198"/>
      <c r="O114" s="198" t="s">
        <v>151</v>
      </c>
      <c r="P114" s="198"/>
      <c r="Q114" s="198" t="s">
        <v>152</v>
      </c>
      <c r="R114" s="198"/>
      <c r="S114" s="198" t="s">
        <v>153</v>
      </c>
      <c r="T114" s="198"/>
      <c r="U114" s="198" t="s">
        <v>154</v>
      </c>
      <c r="V114" s="198"/>
      <c r="W114" s="198" t="s">
        <v>155</v>
      </c>
      <c r="X114" s="198"/>
      <c r="AA114" s="193" t="s">
        <v>146</v>
      </c>
      <c r="AB114" s="193"/>
      <c r="AC114" s="193" t="s">
        <v>147</v>
      </c>
      <c r="AD114" s="193"/>
      <c r="AE114" s="193" t="s">
        <v>148</v>
      </c>
      <c r="AF114" s="193"/>
      <c r="AG114" s="193" t="s">
        <v>149</v>
      </c>
      <c r="AH114" s="193"/>
      <c r="AI114" s="193" t="s">
        <v>150</v>
      </c>
      <c r="AJ114" s="193"/>
      <c r="AK114" s="193" t="s">
        <v>151</v>
      </c>
      <c r="AL114" s="193"/>
      <c r="AM114" s="193" t="s">
        <v>152</v>
      </c>
      <c r="AN114" s="193"/>
      <c r="AO114" s="193" t="s">
        <v>153</v>
      </c>
      <c r="AP114" s="193"/>
      <c r="AQ114" s="193" t="s">
        <v>154</v>
      </c>
      <c r="AR114" s="193"/>
      <c r="AS114" s="193" t="s">
        <v>155</v>
      </c>
      <c r="AT114" s="193"/>
    </row>
    <row r="115" spans="1:46" outlineLevel="1" x14ac:dyDescent="0.4">
      <c r="A115" s="31"/>
      <c r="B115" s="198"/>
      <c r="C115" s="198"/>
      <c r="D115" s="198"/>
      <c r="E115" s="217"/>
      <c r="F115" s="217"/>
      <c r="G115" s="217"/>
      <c r="H115" s="217"/>
      <c r="I115" s="217"/>
      <c r="J115" s="217"/>
      <c r="K115" s="217"/>
      <c r="L115" s="217"/>
      <c r="M115" s="217"/>
      <c r="N115" s="217"/>
      <c r="O115" s="217"/>
      <c r="P115" s="217"/>
      <c r="Q115" s="216"/>
      <c r="R115" s="216"/>
      <c r="S115" s="216"/>
      <c r="T115" s="216"/>
      <c r="U115" s="216"/>
      <c r="V115" s="216"/>
      <c r="W115" s="216"/>
      <c r="X115" s="216"/>
      <c r="AA115" s="200" t="str">
        <f>IF(E115="○",$M113,"")</f>
        <v/>
      </c>
      <c r="AB115" s="200"/>
      <c r="AC115" s="200" t="str">
        <f>IF(G115="○",$M113,"")</f>
        <v/>
      </c>
      <c r="AD115" s="200"/>
      <c r="AE115" s="200" t="str">
        <f>IF(I115="○",$M113,"")</f>
        <v/>
      </c>
      <c r="AF115" s="200"/>
      <c r="AG115" s="200" t="str">
        <f>IF(K115="○",$M113,"")</f>
        <v/>
      </c>
      <c r="AH115" s="200"/>
      <c r="AI115" s="200" t="str">
        <f>IF(M115="○",$M113,"")</f>
        <v/>
      </c>
      <c r="AJ115" s="200"/>
      <c r="AK115" s="200" t="str">
        <f>IF(O115="○",$M113,"")</f>
        <v/>
      </c>
      <c r="AL115" s="200"/>
      <c r="AM115" s="200" t="str">
        <f>IF(Q115="○",$M113,"")</f>
        <v/>
      </c>
      <c r="AN115" s="200"/>
      <c r="AO115" s="200" t="str">
        <f>IF(S115="○",$M113,"")</f>
        <v/>
      </c>
      <c r="AP115" s="200"/>
      <c r="AQ115" s="200" t="str">
        <f>IF(U115="○",$M113,"")</f>
        <v/>
      </c>
      <c r="AR115" s="200"/>
      <c r="AS115" s="200" t="str">
        <f>IF(W115="○",$M113,"")</f>
        <v/>
      </c>
      <c r="AT115" s="200"/>
    </row>
    <row r="116" spans="1:46" ht="11.25" customHeight="1" outlineLevel="1" thickBot="1" x14ac:dyDescent="0.4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AA116" s="20"/>
    </row>
    <row r="117" spans="1:46" ht="18.75" customHeight="1" outlineLevel="1" x14ac:dyDescent="0.4">
      <c r="A117" s="201" t="s">
        <v>164</v>
      </c>
      <c r="B117" s="201"/>
      <c r="C117" s="201"/>
      <c r="D117" s="201"/>
      <c r="E117" s="203" t="s">
        <v>157</v>
      </c>
      <c r="F117" s="204"/>
      <c r="G117" s="205"/>
      <c r="H117" s="206"/>
      <c r="I117" s="209" t="s">
        <v>158</v>
      </c>
      <c r="J117" s="210"/>
      <c r="K117" s="210"/>
      <c r="L117" s="210"/>
      <c r="M117" s="211" t="str">
        <f>IFERROR(VLOOKUP(G117,選択肢!$S$2:$V$1001,4,FALSE),"")</f>
        <v/>
      </c>
      <c r="N117" s="212"/>
      <c r="O117" s="212"/>
      <c r="P117" s="212"/>
      <c r="Q117" s="212"/>
      <c r="R117" s="212"/>
      <c r="S117" s="212"/>
      <c r="T117" s="212"/>
      <c r="U117" s="212"/>
      <c r="V117" s="212"/>
      <c r="W117" s="212"/>
      <c r="X117" s="213"/>
    </row>
    <row r="118" spans="1:46" ht="26.25" customHeight="1" outlineLevel="1" thickBot="1" x14ac:dyDescent="0.45">
      <c r="A118" s="202"/>
      <c r="B118" s="201"/>
      <c r="C118" s="201"/>
      <c r="D118" s="201"/>
      <c r="E118" s="203"/>
      <c r="F118" s="204"/>
      <c r="G118" s="207"/>
      <c r="H118" s="208"/>
      <c r="I118" s="214" t="s">
        <v>159</v>
      </c>
      <c r="J118" s="215"/>
      <c r="K118" s="215"/>
      <c r="L118" s="215"/>
      <c r="M118" s="195" t="str">
        <f>IFERROR(VLOOKUP(G117,選択肢!$S$2:$V$1001,3,FALSE),"")</f>
        <v/>
      </c>
      <c r="N118" s="196"/>
      <c r="O118" s="196"/>
      <c r="P118" s="196"/>
      <c r="Q118" s="196"/>
      <c r="R118" s="196"/>
      <c r="S118" s="196"/>
      <c r="T118" s="196"/>
      <c r="U118" s="196"/>
      <c r="V118" s="196"/>
      <c r="W118" s="196"/>
      <c r="X118" s="197"/>
      <c r="AA118" s="200" t="str">
        <f>IF(E118="○",$M116,"")</f>
        <v/>
      </c>
      <c r="AB118" s="200"/>
      <c r="AC118" s="200" t="str">
        <f>IF(G118="○",$M116,"")</f>
        <v/>
      </c>
      <c r="AD118" s="200"/>
      <c r="AE118" s="200" t="str">
        <f>IF(I118="○",$M116,"")</f>
        <v/>
      </c>
      <c r="AF118" s="200"/>
      <c r="AG118" s="200" t="str">
        <f>IF(K118="○",$M116,"")</f>
        <v/>
      </c>
      <c r="AH118" s="200"/>
      <c r="AI118" s="200" t="str">
        <f>IF(M118="○",$M116,"")</f>
        <v/>
      </c>
      <c r="AJ118" s="200"/>
      <c r="AK118" s="200" t="str">
        <f>IF(O118="○",$M116,"")</f>
        <v/>
      </c>
      <c r="AL118" s="200"/>
      <c r="AM118" s="200" t="str">
        <f>IF(Q118="○",$M116,"")</f>
        <v/>
      </c>
      <c r="AN118" s="200"/>
      <c r="AO118" s="200" t="str">
        <f>IF(S118="○",$M116,"")</f>
        <v/>
      </c>
      <c r="AP118" s="200"/>
      <c r="AQ118" s="200" t="str">
        <f>IF(U118="○",$M116,"")</f>
        <v/>
      </c>
      <c r="AR118" s="200"/>
      <c r="AS118" s="200" t="str">
        <f>IF(W118="○",$M116,"")</f>
        <v/>
      </c>
      <c r="AT118" s="200"/>
    </row>
    <row r="119" spans="1:46" ht="16.5" customHeight="1" outlineLevel="1" x14ac:dyDescent="0.4">
      <c r="A119" s="31"/>
      <c r="B119" s="198" t="s">
        <v>160</v>
      </c>
      <c r="C119" s="198"/>
      <c r="D119" s="198"/>
      <c r="E119" s="198" t="s">
        <v>146</v>
      </c>
      <c r="F119" s="198"/>
      <c r="G119" s="199" t="s">
        <v>147</v>
      </c>
      <c r="H119" s="199"/>
      <c r="I119" s="198" t="s">
        <v>148</v>
      </c>
      <c r="J119" s="198"/>
      <c r="K119" s="198" t="s">
        <v>149</v>
      </c>
      <c r="L119" s="198"/>
      <c r="M119" s="198" t="s">
        <v>150</v>
      </c>
      <c r="N119" s="198"/>
      <c r="O119" s="198" t="s">
        <v>151</v>
      </c>
      <c r="P119" s="198"/>
      <c r="Q119" s="198" t="s">
        <v>152</v>
      </c>
      <c r="R119" s="198"/>
      <c r="S119" s="198" t="s">
        <v>153</v>
      </c>
      <c r="T119" s="198"/>
      <c r="U119" s="198" t="s">
        <v>154</v>
      </c>
      <c r="V119" s="198"/>
      <c r="W119" s="198" t="s">
        <v>155</v>
      </c>
      <c r="X119" s="198"/>
      <c r="AA119" s="193" t="s">
        <v>146</v>
      </c>
      <c r="AB119" s="193"/>
      <c r="AC119" s="193" t="s">
        <v>147</v>
      </c>
      <c r="AD119" s="193"/>
      <c r="AE119" s="193" t="s">
        <v>148</v>
      </c>
      <c r="AF119" s="193"/>
      <c r="AG119" s="193" t="s">
        <v>149</v>
      </c>
      <c r="AH119" s="193"/>
      <c r="AI119" s="193" t="s">
        <v>150</v>
      </c>
      <c r="AJ119" s="193"/>
      <c r="AK119" s="193" t="s">
        <v>151</v>
      </c>
      <c r="AL119" s="193"/>
      <c r="AM119" s="193" t="s">
        <v>152</v>
      </c>
      <c r="AN119" s="193"/>
      <c r="AO119" s="193" t="s">
        <v>153</v>
      </c>
      <c r="AP119" s="193"/>
      <c r="AQ119" s="193" t="s">
        <v>154</v>
      </c>
      <c r="AR119" s="193"/>
      <c r="AS119" s="193" t="s">
        <v>155</v>
      </c>
      <c r="AT119" s="193"/>
    </row>
    <row r="120" spans="1:46" outlineLevel="1" x14ac:dyDescent="0.4">
      <c r="A120" s="31"/>
      <c r="B120" s="198"/>
      <c r="C120" s="198"/>
      <c r="D120" s="198"/>
      <c r="E120" s="217"/>
      <c r="F120" s="217"/>
      <c r="G120" s="217"/>
      <c r="H120" s="217"/>
      <c r="I120" s="217"/>
      <c r="J120" s="217"/>
      <c r="K120" s="217"/>
      <c r="L120" s="217"/>
      <c r="M120" s="217"/>
      <c r="N120" s="217"/>
      <c r="O120" s="217"/>
      <c r="P120" s="217"/>
      <c r="Q120" s="216"/>
      <c r="R120" s="216"/>
      <c r="S120" s="216"/>
      <c r="T120" s="216"/>
      <c r="U120" s="216"/>
      <c r="V120" s="216"/>
      <c r="W120" s="216"/>
      <c r="X120" s="216"/>
      <c r="AA120" s="200" t="str">
        <f>IF(E120="○",$M118,"")</f>
        <v/>
      </c>
      <c r="AB120" s="200"/>
      <c r="AC120" s="200" t="str">
        <f>IF(G120="○",$M118,"")</f>
        <v/>
      </c>
      <c r="AD120" s="200"/>
      <c r="AE120" s="200" t="str">
        <f>IF(I120="○",$M118,"")</f>
        <v/>
      </c>
      <c r="AF120" s="200"/>
      <c r="AG120" s="200" t="str">
        <f>IF(K120="○",$M118,"")</f>
        <v/>
      </c>
      <c r="AH120" s="200"/>
      <c r="AI120" s="200" t="str">
        <f>IF(M120="○",$M118,"")</f>
        <v/>
      </c>
      <c r="AJ120" s="200"/>
      <c r="AK120" s="200" t="str">
        <f>IF(O120="○",$M118,"")</f>
        <v/>
      </c>
      <c r="AL120" s="200"/>
      <c r="AM120" s="200" t="str">
        <f>IF(Q120="○",$M118,"")</f>
        <v/>
      </c>
      <c r="AN120" s="200"/>
      <c r="AO120" s="200" t="str">
        <f>IF(S120="○",$M118,"")</f>
        <v/>
      </c>
      <c r="AP120" s="200"/>
      <c r="AQ120" s="200" t="str">
        <f>IF(U120="○",$M118,"")</f>
        <v/>
      </c>
      <c r="AR120" s="200"/>
      <c r="AS120" s="200" t="str">
        <f>IF(W120="○",$M118,"")</f>
        <v/>
      </c>
      <c r="AT120" s="200"/>
    </row>
    <row r="121" spans="1:46" ht="14.25" customHeight="1" outlineLevel="1" thickBot="1" x14ac:dyDescent="0.4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AA121" s="20"/>
    </row>
    <row r="122" spans="1:46" ht="18.75" customHeight="1" outlineLevel="1" x14ac:dyDescent="0.4">
      <c r="A122" s="201" t="s">
        <v>165</v>
      </c>
      <c r="B122" s="201"/>
      <c r="C122" s="201"/>
      <c r="D122" s="201"/>
      <c r="E122" s="203" t="s">
        <v>166</v>
      </c>
      <c r="F122" s="204"/>
      <c r="G122" s="205"/>
      <c r="H122" s="206"/>
      <c r="I122" s="209" t="s">
        <v>158</v>
      </c>
      <c r="J122" s="210"/>
      <c r="K122" s="210"/>
      <c r="L122" s="210"/>
      <c r="M122" s="211" t="str">
        <f>IFERROR(VLOOKUP(G122,選択肢!$S$2:$V$1001,4,FALSE),"")</f>
        <v/>
      </c>
      <c r="N122" s="212"/>
      <c r="O122" s="212"/>
      <c r="P122" s="212"/>
      <c r="Q122" s="212"/>
      <c r="R122" s="212"/>
      <c r="S122" s="212"/>
      <c r="T122" s="212"/>
      <c r="U122" s="212"/>
      <c r="V122" s="212"/>
      <c r="W122" s="212"/>
      <c r="X122" s="213"/>
    </row>
    <row r="123" spans="1:46" ht="26.25" customHeight="1" outlineLevel="1" thickBot="1" x14ac:dyDescent="0.45">
      <c r="A123" s="202"/>
      <c r="B123" s="201"/>
      <c r="C123" s="201"/>
      <c r="D123" s="201"/>
      <c r="E123" s="203"/>
      <c r="F123" s="204"/>
      <c r="G123" s="207"/>
      <c r="H123" s="208"/>
      <c r="I123" s="214" t="s">
        <v>159</v>
      </c>
      <c r="J123" s="215"/>
      <c r="K123" s="215"/>
      <c r="L123" s="215"/>
      <c r="M123" s="195" t="str">
        <f>IFERROR(VLOOKUP(G122,選択肢!$S$2:$V$1001,3,FALSE),"")</f>
        <v/>
      </c>
      <c r="N123" s="196"/>
      <c r="O123" s="196"/>
      <c r="P123" s="196"/>
      <c r="Q123" s="196"/>
      <c r="R123" s="196"/>
      <c r="S123" s="196"/>
      <c r="T123" s="196"/>
      <c r="U123" s="196"/>
      <c r="V123" s="196"/>
      <c r="W123" s="196"/>
      <c r="X123" s="197"/>
    </row>
    <row r="124" spans="1:46" ht="16.5" customHeight="1" outlineLevel="1" x14ac:dyDescent="0.4">
      <c r="A124" s="31"/>
      <c r="B124" s="198" t="s">
        <v>160</v>
      </c>
      <c r="C124" s="198"/>
      <c r="D124" s="198"/>
      <c r="E124" s="198" t="s">
        <v>146</v>
      </c>
      <c r="F124" s="198"/>
      <c r="G124" s="199" t="s">
        <v>147</v>
      </c>
      <c r="H124" s="199"/>
      <c r="I124" s="198" t="s">
        <v>148</v>
      </c>
      <c r="J124" s="198"/>
      <c r="K124" s="198" t="s">
        <v>149</v>
      </c>
      <c r="L124" s="198"/>
      <c r="M124" s="198" t="s">
        <v>150</v>
      </c>
      <c r="N124" s="198"/>
      <c r="O124" s="198" t="s">
        <v>151</v>
      </c>
      <c r="P124" s="198"/>
      <c r="Q124" s="198" t="s">
        <v>152</v>
      </c>
      <c r="R124" s="198"/>
      <c r="S124" s="198" t="s">
        <v>153</v>
      </c>
      <c r="T124" s="198"/>
      <c r="U124" s="198" t="s">
        <v>154</v>
      </c>
      <c r="V124" s="198"/>
      <c r="W124" s="198" t="s">
        <v>155</v>
      </c>
      <c r="X124" s="198"/>
      <c r="AA124" s="193" t="s">
        <v>146</v>
      </c>
      <c r="AB124" s="193"/>
      <c r="AC124" s="193" t="s">
        <v>147</v>
      </c>
      <c r="AD124" s="193"/>
      <c r="AE124" s="193" t="s">
        <v>148</v>
      </c>
      <c r="AF124" s="193"/>
      <c r="AG124" s="193" t="s">
        <v>149</v>
      </c>
      <c r="AH124" s="193"/>
      <c r="AI124" s="193" t="s">
        <v>150</v>
      </c>
      <c r="AJ124" s="193"/>
      <c r="AK124" s="193" t="s">
        <v>151</v>
      </c>
      <c r="AL124" s="193"/>
      <c r="AM124" s="193" t="s">
        <v>152</v>
      </c>
      <c r="AN124" s="193"/>
      <c r="AO124" s="193" t="s">
        <v>153</v>
      </c>
      <c r="AP124" s="193"/>
      <c r="AQ124" s="193" t="s">
        <v>154</v>
      </c>
      <c r="AR124" s="193"/>
      <c r="AS124" s="193" t="s">
        <v>155</v>
      </c>
      <c r="AT124" s="193"/>
    </row>
    <row r="125" spans="1:46" outlineLevel="1" x14ac:dyDescent="0.4">
      <c r="A125" s="31"/>
      <c r="B125" s="198"/>
      <c r="C125" s="198"/>
      <c r="D125" s="198"/>
      <c r="E125" s="217"/>
      <c r="F125" s="217"/>
      <c r="G125" s="217"/>
      <c r="H125" s="217"/>
      <c r="I125" s="217"/>
      <c r="J125" s="217"/>
      <c r="K125" s="217"/>
      <c r="L125" s="217"/>
      <c r="M125" s="217"/>
      <c r="N125" s="217"/>
      <c r="O125" s="217"/>
      <c r="P125" s="217"/>
      <c r="Q125" s="216"/>
      <c r="R125" s="216"/>
      <c r="S125" s="216"/>
      <c r="T125" s="216"/>
      <c r="U125" s="216"/>
      <c r="V125" s="216"/>
      <c r="W125" s="216"/>
      <c r="X125" s="216"/>
      <c r="AA125" s="200" t="str">
        <f>IF(E125="○",$M123,"")</f>
        <v/>
      </c>
      <c r="AB125" s="200"/>
      <c r="AC125" s="200" t="str">
        <f>IF(G125="○",$M123,"")</f>
        <v/>
      </c>
      <c r="AD125" s="200"/>
      <c r="AE125" s="200" t="str">
        <f>IF(I125="○",$M123,"")</f>
        <v/>
      </c>
      <c r="AF125" s="200"/>
      <c r="AG125" s="200" t="str">
        <f>IF(K125="○",$M123,"")</f>
        <v/>
      </c>
      <c r="AH125" s="200"/>
      <c r="AI125" s="200" t="str">
        <f>IF(M125="○",$M123,"")</f>
        <v/>
      </c>
      <c r="AJ125" s="200"/>
      <c r="AK125" s="200" t="str">
        <f>IF(O125="○",$M123,"")</f>
        <v/>
      </c>
      <c r="AL125" s="200"/>
      <c r="AM125" s="200" t="str">
        <f>IF(Q125="○",$M123,"")</f>
        <v/>
      </c>
      <c r="AN125" s="200"/>
      <c r="AO125" s="200" t="str">
        <f>IF(S125="○",$M123,"")</f>
        <v/>
      </c>
      <c r="AP125" s="200"/>
      <c r="AQ125" s="200" t="str">
        <f>IF(U125="○",$M123,"")</f>
        <v/>
      </c>
      <c r="AR125" s="200"/>
      <c r="AS125" s="200" t="str">
        <f>IF(W125="○",$M123,"")</f>
        <v/>
      </c>
      <c r="AT125" s="200"/>
    </row>
    <row r="126" spans="1:46" ht="11.25" customHeight="1" outlineLevel="1" thickBot="1" x14ac:dyDescent="0.4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AA126" s="20"/>
    </row>
    <row r="127" spans="1:46" ht="18.75" customHeight="1" outlineLevel="1" x14ac:dyDescent="0.4">
      <c r="A127" s="201" t="s">
        <v>167</v>
      </c>
      <c r="B127" s="201"/>
      <c r="C127" s="201"/>
      <c r="D127" s="201"/>
      <c r="E127" s="203" t="s">
        <v>157</v>
      </c>
      <c r="F127" s="204"/>
      <c r="G127" s="205"/>
      <c r="H127" s="206"/>
      <c r="I127" s="209" t="s">
        <v>158</v>
      </c>
      <c r="J127" s="210"/>
      <c r="K127" s="210"/>
      <c r="L127" s="210"/>
      <c r="M127" s="211" t="str">
        <f>IFERROR(VLOOKUP(G127,選択肢!$S$2:$V$1001,4,FALSE),"")</f>
        <v/>
      </c>
      <c r="N127" s="212"/>
      <c r="O127" s="212"/>
      <c r="P127" s="212"/>
      <c r="Q127" s="212"/>
      <c r="R127" s="212"/>
      <c r="S127" s="212"/>
      <c r="T127" s="212"/>
      <c r="U127" s="212"/>
      <c r="V127" s="212"/>
      <c r="W127" s="212"/>
      <c r="X127" s="213"/>
    </row>
    <row r="128" spans="1:46" ht="26.25" customHeight="1" outlineLevel="1" thickBot="1" x14ac:dyDescent="0.45">
      <c r="A128" s="202"/>
      <c r="B128" s="201"/>
      <c r="C128" s="201"/>
      <c r="D128" s="201"/>
      <c r="E128" s="203"/>
      <c r="F128" s="204"/>
      <c r="G128" s="207"/>
      <c r="H128" s="208"/>
      <c r="I128" s="214" t="s">
        <v>159</v>
      </c>
      <c r="J128" s="215"/>
      <c r="K128" s="215"/>
      <c r="L128" s="215"/>
      <c r="M128" s="195" t="str">
        <f>IFERROR(VLOOKUP(G127,選択肢!$S$2:$V$1001,3,FALSE),"")</f>
        <v/>
      </c>
      <c r="N128" s="196"/>
      <c r="O128" s="196"/>
      <c r="P128" s="196"/>
      <c r="Q128" s="196"/>
      <c r="R128" s="196"/>
      <c r="S128" s="196"/>
      <c r="T128" s="196"/>
      <c r="U128" s="196"/>
      <c r="V128" s="196"/>
      <c r="W128" s="196"/>
      <c r="X128" s="197"/>
    </row>
    <row r="129" spans="1:46" ht="16.5" customHeight="1" outlineLevel="1" x14ac:dyDescent="0.4">
      <c r="A129" s="31"/>
      <c r="B129" s="198" t="s">
        <v>160</v>
      </c>
      <c r="C129" s="198"/>
      <c r="D129" s="198"/>
      <c r="E129" s="198" t="s">
        <v>146</v>
      </c>
      <c r="F129" s="198"/>
      <c r="G129" s="199" t="s">
        <v>147</v>
      </c>
      <c r="H129" s="199"/>
      <c r="I129" s="198" t="s">
        <v>148</v>
      </c>
      <c r="J129" s="198"/>
      <c r="K129" s="198" t="s">
        <v>149</v>
      </c>
      <c r="L129" s="198"/>
      <c r="M129" s="198" t="s">
        <v>150</v>
      </c>
      <c r="N129" s="198"/>
      <c r="O129" s="198" t="s">
        <v>151</v>
      </c>
      <c r="P129" s="198"/>
      <c r="Q129" s="198" t="s">
        <v>152</v>
      </c>
      <c r="R129" s="198"/>
      <c r="S129" s="198" t="s">
        <v>153</v>
      </c>
      <c r="T129" s="198"/>
      <c r="U129" s="198" t="s">
        <v>154</v>
      </c>
      <c r="V129" s="198"/>
      <c r="W129" s="198" t="s">
        <v>155</v>
      </c>
      <c r="X129" s="198"/>
      <c r="AA129" s="193" t="s">
        <v>146</v>
      </c>
      <c r="AB129" s="193"/>
      <c r="AC129" s="193" t="s">
        <v>147</v>
      </c>
      <c r="AD129" s="193"/>
      <c r="AE129" s="193" t="s">
        <v>148</v>
      </c>
      <c r="AF129" s="193"/>
      <c r="AG129" s="193" t="s">
        <v>149</v>
      </c>
      <c r="AH129" s="193"/>
      <c r="AI129" s="193" t="s">
        <v>150</v>
      </c>
      <c r="AJ129" s="193"/>
      <c r="AK129" s="193" t="s">
        <v>151</v>
      </c>
      <c r="AL129" s="193"/>
      <c r="AM129" s="193" t="s">
        <v>152</v>
      </c>
      <c r="AN129" s="193"/>
      <c r="AO129" s="193" t="s">
        <v>153</v>
      </c>
      <c r="AP129" s="193"/>
      <c r="AQ129" s="193" t="s">
        <v>154</v>
      </c>
      <c r="AR129" s="193"/>
      <c r="AS129" s="193" t="s">
        <v>155</v>
      </c>
      <c r="AT129" s="193"/>
    </row>
    <row r="130" spans="1:46" outlineLevel="1" x14ac:dyDescent="0.4">
      <c r="A130" s="31"/>
      <c r="B130" s="198"/>
      <c r="C130" s="198"/>
      <c r="D130" s="198"/>
      <c r="E130" s="217"/>
      <c r="F130" s="217"/>
      <c r="G130" s="217"/>
      <c r="H130" s="217"/>
      <c r="I130" s="217"/>
      <c r="J130" s="217"/>
      <c r="K130" s="217"/>
      <c r="L130" s="217"/>
      <c r="M130" s="217"/>
      <c r="N130" s="217"/>
      <c r="O130" s="217"/>
      <c r="P130" s="217"/>
      <c r="Q130" s="216"/>
      <c r="R130" s="216"/>
      <c r="S130" s="216"/>
      <c r="T130" s="216"/>
      <c r="U130" s="216"/>
      <c r="V130" s="216"/>
      <c r="W130" s="216"/>
      <c r="X130" s="216"/>
      <c r="AA130" s="200" t="str">
        <f>IF(E130="○",$M128,"")</f>
        <v/>
      </c>
      <c r="AB130" s="200"/>
      <c r="AC130" s="200" t="str">
        <f>IF(G130="○",$M128,"")</f>
        <v/>
      </c>
      <c r="AD130" s="200"/>
      <c r="AE130" s="200" t="str">
        <f>IF(I130="○",$M128,"")</f>
        <v/>
      </c>
      <c r="AF130" s="200"/>
      <c r="AG130" s="200" t="str">
        <f>IF(K130="○",$M128,"")</f>
        <v/>
      </c>
      <c r="AH130" s="200"/>
      <c r="AI130" s="200" t="str">
        <f>IF(M130="○",$M128,"")</f>
        <v/>
      </c>
      <c r="AJ130" s="200"/>
      <c r="AK130" s="200" t="str">
        <f>IF(O130="○",$M128,"")</f>
        <v/>
      </c>
      <c r="AL130" s="200"/>
      <c r="AM130" s="200" t="str">
        <f>IF(Q130="○",$M128,"")</f>
        <v/>
      </c>
      <c r="AN130" s="200"/>
      <c r="AO130" s="200" t="str">
        <f>IF(S130="○",$M128,"")</f>
        <v/>
      </c>
      <c r="AP130" s="200"/>
      <c r="AQ130" s="200" t="str">
        <f>IF(U130="○",$M128,"")</f>
        <v/>
      </c>
      <c r="AR130" s="200"/>
      <c r="AS130" s="200" t="str">
        <f>IF(W130="○",$M128,"")</f>
        <v/>
      </c>
      <c r="AT130" s="200"/>
    </row>
    <row r="131" spans="1:46" ht="9.75" customHeight="1" outlineLevel="1" thickBot="1" x14ac:dyDescent="0.45">
      <c r="A131" s="32"/>
      <c r="B131" s="32"/>
      <c r="C131" s="32"/>
      <c r="D131" s="32"/>
      <c r="E131" s="32"/>
      <c r="F131" s="32"/>
      <c r="G131" s="32"/>
      <c r="H131" s="32"/>
      <c r="I131" s="32"/>
      <c r="J131" s="32"/>
      <c r="K131" s="32"/>
      <c r="L131" s="32"/>
      <c r="M131" s="32"/>
      <c r="N131" s="32"/>
      <c r="O131" s="32"/>
      <c r="P131" s="32"/>
      <c r="Q131" s="32"/>
      <c r="R131" s="32"/>
      <c r="S131" s="218"/>
      <c r="T131" s="218"/>
      <c r="U131" s="218"/>
      <c r="V131" s="218"/>
      <c r="W131" s="218"/>
      <c r="X131" s="218"/>
    </row>
    <row r="132" spans="1:46" ht="18.75" customHeight="1" outlineLevel="1" x14ac:dyDescent="0.4">
      <c r="A132" s="201" t="s">
        <v>168</v>
      </c>
      <c r="B132" s="201"/>
      <c r="C132" s="201"/>
      <c r="D132" s="201"/>
      <c r="E132" s="203" t="s">
        <v>157</v>
      </c>
      <c r="F132" s="204"/>
      <c r="G132" s="205"/>
      <c r="H132" s="206"/>
      <c r="I132" s="209" t="s">
        <v>158</v>
      </c>
      <c r="J132" s="210"/>
      <c r="K132" s="210"/>
      <c r="L132" s="210"/>
      <c r="M132" s="211" t="str">
        <f>IFERROR(VLOOKUP(G132,選択肢!$S$2:$V$1001,4,FALSE),"")</f>
        <v/>
      </c>
      <c r="N132" s="212"/>
      <c r="O132" s="212"/>
      <c r="P132" s="212"/>
      <c r="Q132" s="212"/>
      <c r="R132" s="212"/>
      <c r="S132" s="212"/>
      <c r="T132" s="212"/>
      <c r="U132" s="212"/>
      <c r="V132" s="212"/>
      <c r="W132" s="212"/>
      <c r="X132" s="213"/>
    </row>
    <row r="133" spans="1:46" ht="26.25" customHeight="1" outlineLevel="1" thickBot="1" x14ac:dyDescent="0.45">
      <c r="A133" s="202"/>
      <c r="B133" s="201"/>
      <c r="C133" s="201"/>
      <c r="D133" s="201"/>
      <c r="E133" s="203"/>
      <c r="F133" s="204"/>
      <c r="G133" s="207"/>
      <c r="H133" s="208"/>
      <c r="I133" s="214" t="s">
        <v>159</v>
      </c>
      <c r="J133" s="215"/>
      <c r="K133" s="215"/>
      <c r="L133" s="215"/>
      <c r="M133" s="195" t="str">
        <f>IFERROR(VLOOKUP(G132,選択肢!$S$2:$V$1001,3,FALSE),"")</f>
        <v/>
      </c>
      <c r="N133" s="196"/>
      <c r="O133" s="196"/>
      <c r="P133" s="196"/>
      <c r="Q133" s="196"/>
      <c r="R133" s="196"/>
      <c r="S133" s="196"/>
      <c r="T133" s="196"/>
      <c r="U133" s="196"/>
      <c r="V133" s="196"/>
      <c r="W133" s="196"/>
      <c r="X133" s="197"/>
    </row>
    <row r="134" spans="1:46" ht="16.5" customHeight="1" outlineLevel="1" x14ac:dyDescent="0.4">
      <c r="A134" s="31"/>
      <c r="B134" s="198" t="s">
        <v>160</v>
      </c>
      <c r="C134" s="198"/>
      <c r="D134" s="198"/>
      <c r="E134" s="198" t="s">
        <v>146</v>
      </c>
      <c r="F134" s="198"/>
      <c r="G134" s="199" t="s">
        <v>147</v>
      </c>
      <c r="H134" s="199"/>
      <c r="I134" s="198" t="s">
        <v>148</v>
      </c>
      <c r="J134" s="198"/>
      <c r="K134" s="198" t="s">
        <v>149</v>
      </c>
      <c r="L134" s="198"/>
      <c r="M134" s="198" t="s">
        <v>150</v>
      </c>
      <c r="N134" s="198"/>
      <c r="O134" s="198" t="s">
        <v>151</v>
      </c>
      <c r="P134" s="198"/>
      <c r="Q134" s="198" t="s">
        <v>152</v>
      </c>
      <c r="R134" s="198"/>
      <c r="S134" s="198" t="s">
        <v>153</v>
      </c>
      <c r="T134" s="198"/>
      <c r="U134" s="198" t="s">
        <v>154</v>
      </c>
      <c r="V134" s="198"/>
      <c r="W134" s="198" t="s">
        <v>155</v>
      </c>
      <c r="X134" s="198"/>
      <c r="AA134" s="193" t="s">
        <v>146</v>
      </c>
      <c r="AB134" s="193"/>
      <c r="AC134" s="193" t="s">
        <v>147</v>
      </c>
      <c r="AD134" s="193"/>
      <c r="AE134" s="193" t="s">
        <v>148</v>
      </c>
      <c r="AF134" s="193"/>
      <c r="AG134" s="193" t="s">
        <v>149</v>
      </c>
      <c r="AH134" s="193"/>
      <c r="AI134" s="193" t="s">
        <v>150</v>
      </c>
      <c r="AJ134" s="193"/>
      <c r="AK134" s="193" t="s">
        <v>151</v>
      </c>
      <c r="AL134" s="193"/>
      <c r="AM134" s="193" t="s">
        <v>152</v>
      </c>
      <c r="AN134" s="193"/>
      <c r="AO134" s="193" t="s">
        <v>153</v>
      </c>
      <c r="AP134" s="193"/>
      <c r="AQ134" s="193" t="s">
        <v>154</v>
      </c>
      <c r="AR134" s="193"/>
      <c r="AS134" s="193" t="s">
        <v>155</v>
      </c>
      <c r="AT134" s="193"/>
    </row>
    <row r="135" spans="1:46" outlineLevel="1" x14ac:dyDescent="0.4">
      <c r="A135" s="31"/>
      <c r="B135" s="198"/>
      <c r="C135" s="198"/>
      <c r="D135" s="198"/>
      <c r="E135" s="217"/>
      <c r="F135" s="217"/>
      <c r="G135" s="217"/>
      <c r="H135" s="217"/>
      <c r="I135" s="217"/>
      <c r="J135" s="217"/>
      <c r="K135" s="217"/>
      <c r="L135" s="217"/>
      <c r="M135" s="217"/>
      <c r="N135" s="217"/>
      <c r="O135" s="217"/>
      <c r="P135" s="217"/>
      <c r="Q135" s="216"/>
      <c r="R135" s="216"/>
      <c r="S135" s="216"/>
      <c r="T135" s="216"/>
      <c r="U135" s="216"/>
      <c r="V135" s="216"/>
      <c r="W135" s="216"/>
      <c r="X135" s="216"/>
      <c r="AA135" s="200" t="str">
        <f>IF(E135="○",$M133,"")</f>
        <v/>
      </c>
      <c r="AB135" s="200"/>
      <c r="AC135" s="200" t="str">
        <f>IF(G135="○",$M133,"")</f>
        <v/>
      </c>
      <c r="AD135" s="200"/>
      <c r="AE135" s="200" t="str">
        <f>IF(I135="○",$M133,"")</f>
        <v/>
      </c>
      <c r="AF135" s="200"/>
      <c r="AG135" s="200" t="str">
        <f>IF(K135="○",$M133,"")</f>
        <v/>
      </c>
      <c r="AH135" s="200"/>
      <c r="AI135" s="200" t="str">
        <f>IF(M135="○",$M133,"")</f>
        <v/>
      </c>
      <c r="AJ135" s="200"/>
      <c r="AK135" s="200" t="str">
        <f>IF(O135="○",$M133,"")</f>
        <v/>
      </c>
      <c r="AL135" s="200"/>
      <c r="AM135" s="200" t="str">
        <f>IF(Q135="○",$M133,"")</f>
        <v/>
      </c>
      <c r="AN135" s="200"/>
      <c r="AO135" s="200" t="str">
        <f>IF(S135="○",$M133,"")</f>
        <v/>
      </c>
      <c r="AP135" s="200"/>
      <c r="AQ135" s="200" t="str">
        <f>IF(U135="○",$M133,"")</f>
        <v/>
      </c>
      <c r="AR135" s="200"/>
      <c r="AS135" s="200" t="str">
        <f>IF(W135="○",$M133,"")</f>
        <v/>
      </c>
      <c r="AT135" s="200"/>
    </row>
    <row r="136" spans="1:46" ht="9.75" customHeight="1" outlineLevel="1" thickBot="1" x14ac:dyDescent="0.45">
      <c r="A136" s="32"/>
      <c r="B136" s="32"/>
      <c r="C136" s="32"/>
      <c r="D136" s="32"/>
      <c r="E136" s="32"/>
      <c r="F136" s="32"/>
      <c r="G136" s="32"/>
      <c r="H136" s="32"/>
      <c r="I136" s="32"/>
      <c r="J136" s="32"/>
      <c r="K136" s="32"/>
      <c r="L136" s="32"/>
      <c r="M136" s="32"/>
      <c r="N136" s="32"/>
      <c r="O136" s="32"/>
      <c r="P136" s="32"/>
      <c r="Q136" s="32"/>
      <c r="R136" s="32"/>
      <c r="S136" s="218"/>
      <c r="T136" s="218"/>
      <c r="U136" s="218"/>
      <c r="V136" s="218"/>
      <c r="W136" s="218"/>
      <c r="X136" s="218"/>
    </row>
    <row r="137" spans="1:46" ht="18.75" customHeight="1" outlineLevel="1" x14ac:dyDescent="0.4">
      <c r="A137" s="201" t="s">
        <v>169</v>
      </c>
      <c r="B137" s="201"/>
      <c r="C137" s="201"/>
      <c r="D137" s="201"/>
      <c r="E137" s="203" t="s">
        <v>170</v>
      </c>
      <c r="F137" s="204"/>
      <c r="G137" s="205"/>
      <c r="H137" s="206"/>
      <c r="I137" s="209" t="s">
        <v>158</v>
      </c>
      <c r="J137" s="210"/>
      <c r="K137" s="210"/>
      <c r="L137" s="210"/>
      <c r="M137" s="211" t="str">
        <f>IFERROR(VLOOKUP(G137,選択肢!$S$2:$V$1001,4,FALSE),"")</f>
        <v/>
      </c>
      <c r="N137" s="212"/>
      <c r="O137" s="212"/>
      <c r="P137" s="212"/>
      <c r="Q137" s="212"/>
      <c r="R137" s="212"/>
      <c r="S137" s="212"/>
      <c r="T137" s="212"/>
      <c r="U137" s="212"/>
      <c r="V137" s="212"/>
      <c r="W137" s="212"/>
      <c r="X137" s="213"/>
    </row>
    <row r="138" spans="1:46" ht="26.25" customHeight="1" outlineLevel="1" thickBot="1" x14ac:dyDescent="0.45">
      <c r="A138" s="202"/>
      <c r="B138" s="201"/>
      <c r="C138" s="201"/>
      <c r="D138" s="201"/>
      <c r="E138" s="203"/>
      <c r="F138" s="204"/>
      <c r="G138" s="207"/>
      <c r="H138" s="208"/>
      <c r="I138" s="214" t="s">
        <v>159</v>
      </c>
      <c r="J138" s="215"/>
      <c r="K138" s="215"/>
      <c r="L138" s="215"/>
      <c r="M138" s="195" t="str">
        <f>IFERROR(VLOOKUP(G137,選択肢!$S$2:$V$1001,3,FALSE),"")</f>
        <v/>
      </c>
      <c r="N138" s="196"/>
      <c r="O138" s="196"/>
      <c r="P138" s="196"/>
      <c r="Q138" s="196"/>
      <c r="R138" s="196"/>
      <c r="S138" s="196"/>
      <c r="T138" s="196"/>
      <c r="U138" s="196"/>
      <c r="V138" s="196"/>
      <c r="W138" s="196"/>
      <c r="X138" s="197"/>
    </row>
    <row r="139" spans="1:46" ht="16.5" customHeight="1" outlineLevel="1" x14ac:dyDescent="0.4">
      <c r="A139" s="31"/>
      <c r="B139" s="198" t="s">
        <v>160</v>
      </c>
      <c r="C139" s="198"/>
      <c r="D139" s="198"/>
      <c r="E139" s="198" t="s">
        <v>146</v>
      </c>
      <c r="F139" s="198"/>
      <c r="G139" s="199" t="s">
        <v>147</v>
      </c>
      <c r="H139" s="199"/>
      <c r="I139" s="198" t="s">
        <v>148</v>
      </c>
      <c r="J139" s="198"/>
      <c r="K139" s="198" t="s">
        <v>149</v>
      </c>
      <c r="L139" s="198"/>
      <c r="M139" s="198" t="s">
        <v>150</v>
      </c>
      <c r="N139" s="198"/>
      <c r="O139" s="198" t="s">
        <v>151</v>
      </c>
      <c r="P139" s="198"/>
      <c r="Q139" s="198" t="s">
        <v>152</v>
      </c>
      <c r="R139" s="198"/>
      <c r="S139" s="198" t="s">
        <v>153</v>
      </c>
      <c r="T139" s="198"/>
      <c r="U139" s="198" t="s">
        <v>154</v>
      </c>
      <c r="V139" s="198"/>
      <c r="W139" s="198" t="s">
        <v>155</v>
      </c>
      <c r="X139" s="198"/>
      <c r="AA139" s="193" t="s">
        <v>146</v>
      </c>
      <c r="AB139" s="193"/>
      <c r="AC139" s="193" t="s">
        <v>147</v>
      </c>
      <c r="AD139" s="193"/>
      <c r="AE139" s="193" t="s">
        <v>148</v>
      </c>
      <c r="AF139" s="193"/>
      <c r="AG139" s="193" t="s">
        <v>149</v>
      </c>
      <c r="AH139" s="193"/>
      <c r="AI139" s="193" t="s">
        <v>150</v>
      </c>
      <c r="AJ139" s="193"/>
      <c r="AK139" s="193" t="s">
        <v>151</v>
      </c>
      <c r="AL139" s="193"/>
      <c r="AM139" s="193" t="s">
        <v>152</v>
      </c>
      <c r="AN139" s="193"/>
      <c r="AO139" s="193" t="s">
        <v>153</v>
      </c>
      <c r="AP139" s="193"/>
      <c r="AQ139" s="193" t="s">
        <v>154</v>
      </c>
      <c r="AR139" s="193"/>
      <c r="AS139" s="193" t="s">
        <v>155</v>
      </c>
      <c r="AT139" s="193"/>
    </row>
    <row r="140" spans="1:46" outlineLevel="1" x14ac:dyDescent="0.4">
      <c r="A140" s="31"/>
      <c r="B140" s="198"/>
      <c r="C140" s="198"/>
      <c r="D140" s="198"/>
      <c r="E140" s="217"/>
      <c r="F140" s="217"/>
      <c r="G140" s="217"/>
      <c r="H140" s="217"/>
      <c r="I140" s="217"/>
      <c r="J140" s="217"/>
      <c r="K140" s="217"/>
      <c r="L140" s="217"/>
      <c r="M140" s="217"/>
      <c r="N140" s="217"/>
      <c r="O140" s="217"/>
      <c r="P140" s="217"/>
      <c r="Q140" s="216"/>
      <c r="R140" s="216"/>
      <c r="S140" s="216"/>
      <c r="T140" s="216"/>
      <c r="U140" s="216"/>
      <c r="V140" s="216"/>
      <c r="W140" s="216"/>
      <c r="X140" s="216"/>
      <c r="AA140" s="200" t="str">
        <f>IF(E140="○",$M138,"")</f>
        <v/>
      </c>
      <c r="AB140" s="200"/>
      <c r="AC140" s="200" t="str">
        <f>IF(G140="○",$M138,"")</f>
        <v/>
      </c>
      <c r="AD140" s="200"/>
      <c r="AE140" s="200" t="str">
        <f>IF(I140="○",$M138,"")</f>
        <v/>
      </c>
      <c r="AF140" s="200"/>
      <c r="AG140" s="200" t="str">
        <f>IF(K140="○",$M138,"")</f>
        <v/>
      </c>
      <c r="AH140" s="200"/>
      <c r="AI140" s="200" t="str">
        <f>IF(M140="○",$M138,"")</f>
        <v/>
      </c>
      <c r="AJ140" s="200"/>
      <c r="AK140" s="200" t="str">
        <f>IF(O140="○",$M138,"")</f>
        <v/>
      </c>
      <c r="AL140" s="200"/>
      <c r="AM140" s="200" t="str">
        <f>IF(Q140="○",$M138,"")</f>
        <v/>
      </c>
      <c r="AN140" s="200"/>
      <c r="AO140" s="200" t="str">
        <f>IF(S140="○",$M138,"")</f>
        <v/>
      </c>
      <c r="AP140" s="200"/>
      <c r="AQ140" s="200" t="str">
        <f>IF(U140="○",$M138,"")</f>
        <v/>
      </c>
      <c r="AR140" s="200"/>
      <c r="AS140" s="200" t="str">
        <f>IF(W140="○",$M138,"")</f>
        <v/>
      </c>
      <c r="AT140" s="200"/>
    </row>
    <row r="141" spans="1:46" ht="11.25" customHeight="1" outlineLevel="1" thickBot="1" x14ac:dyDescent="0.45">
      <c r="A141" s="32"/>
      <c r="B141" s="32"/>
      <c r="C141" s="32"/>
      <c r="D141" s="32"/>
      <c r="E141" s="32"/>
      <c r="F141" s="32"/>
      <c r="G141" s="32"/>
      <c r="H141" s="32"/>
      <c r="I141" s="32"/>
      <c r="J141" s="32"/>
      <c r="K141" s="32"/>
      <c r="L141" s="32"/>
      <c r="M141" s="32"/>
      <c r="N141" s="32"/>
      <c r="O141" s="32"/>
      <c r="P141" s="32"/>
      <c r="Q141" s="32"/>
      <c r="R141" s="32"/>
      <c r="S141" s="218"/>
      <c r="T141" s="218"/>
      <c r="U141" s="218"/>
      <c r="V141" s="218"/>
      <c r="W141" s="218"/>
      <c r="X141" s="218"/>
    </row>
    <row r="142" spans="1:46" ht="18.75" customHeight="1" outlineLevel="1" x14ac:dyDescent="0.4">
      <c r="A142" s="201" t="s">
        <v>171</v>
      </c>
      <c r="B142" s="201"/>
      <c r="C142" s="201"/>
      <c r="D142" s="201"/>
      <c r="E142" s="203" t="s">
        <v>172</v>
      </c>
      <c r="F142" s="204"/>
      <c r="G142" s="205"/>
      <c r="H142" s="206"/>
      <c r="I142" s="209" t="s">
        <v>158</v>
      </c>
      <c r="J142" s="210"/>
      <c r="K142" s="210"/>
      <c r="L142" s="210"/>
      <c r="M142" s="211" t="str">
        <f>IFERROR(VLOOKUP(G142,選択肢!$S$2:$V$1001,4,FALSE),"")</f>
        <v/>
      </c>
      <c r="N142" s="212"/>
      <c r="O142" s="212"/>
      <c r="P142" s="212"/>
      <c r="Q142" s="212"/>
      <c r="R142" s="212"/>
      <c r="S142" s="212"/>
      <c r="T142" s="212"/>
      <c r="U142" s="212"/>
      <c r="V142" s="212"/>
      <c r="W142" s="212"/>
      <c r="X142" s="213"/>
    </row>
    <row r="143" spans="1:46" ht="26.25" customHeight="1" outlineLevel="1" thickBot="1" x14ac:dyDescent="0.45">
      <c r="A143" s="202"/>
      <c r="B143" s="201"/>
      <c r="C143" s="201"/>
      <c r="D143" s="201"/>
      <c r="E143" s="203"/>
      <c r="F143" s="204"/>
      <c r="G143" s="207"/>
      <c r="H143" s="208"/>
      <c r="I143" s="214" t="s">
        <v>159</v>
      </c>
      <c r="J143" s="215"/>
      <c r="K143" s="215"/>
      <c r="L143" s="215"/>
      <c r="M143" s="195" t="str">
        <f>IFERROR(VLOOKUP(G142,選択肢!$S$2:$V$1001,3,FALSE),"")</f>
        <v/>
      </c>
      <c r="N143" s="196"/>
      <c r="O143" s="196"/>
      <c r="P143" s="196"/>
      <c r="Q143" s="196"/>
      <c r="R143" s="196"/>
      <c r="S143" s="196"/>
      <c r="T143" s="196"/>
      <c r="U143" s="196"/>
      <c r="V143" s="196"/>
      <c r="W143" s="196"/>
      <c r="X143" s="197"/>
    </row>
    <row r="144" spans="1:46" ht="16.5" customHeight="1" outlineLevel="1" x14ac:dyDescent="0.4">
      <c r="A144" s="31"/>
      <c r="B144" s="198" t="s">
        <v>160</v>
      </c>
      <c r="C144" s="198"/>
      <c r="D144" s="198"/>
      <c r="E144" s="198" t="s">
        <v>146</v>
      </c>
      <c r="F144" s="198"/>
      <c r="G144" s="199" t="s">
        <v>147</v>
      </c>
      <c r="H144" s="199"/>
      <c r="I144" s="198" t="s">
        <v>148</v>
      </c>
      <c r="J144" s="198"/>
      <c r="K144" s="198" t="s">
        <v>149</v>
      </c>
      <c r="L144" s="198"/>
      <c r="M144" s="198" t="s">
        <v>150</v>
      </c>
      <c r="N144" s="198"/>
      <c r="O144" s="198" t="s">
        <v>151</v>
      </c>
      <c r="P144" s="198"/>
      <c r="Q144" s="198" t="s">
        <v>152</v>
      </c>
      <c r="R144" s="198"/>
      <c r="S144" s="198" t="s">
        <v>153</v>
      </c>
      <c r="T144" s="198"/>
      <c r="U144" s="198" t="s">
        <v>154</v>
      </c>
      <c r="V144" s="198"/>
      <c r="W144" s="198" t="s">
        <v>155</v>
      </c>
      <c r="X144" s="198"/>
      <c r="AA144" s="193" t="s">
        <v>146</v>
      </c>
      <c r="AB144" s="193"/>
      <c r="AC144" s="193" t="s">
        <v>147</v>
      </c>
      <c r="AD144" s="193"/>
      <c r="AE144" s="193" t="s">
        <v>148</v>
      </c>
      <c r="AF144" s="193"/>
      <c r="AG144" s="193" t="s">
        <v>149</v>
      </c>
      <c r="AH144" s="193"/>
      <c r="AI144" s="193" t="s">
        <v>150</v>
      </c>
      <c r="AJ144" s="193"/>
      <c r="AK144" s="193" t="s">
        <v>151</v>
      </c>
      <c r="AL144" s="193"/>
      <c r="AM144" s="193" t="s">
        <v>152</v>
      </c>
      <c r="AN144" s="193"/>
      <c r="AO144" s="193" t="s">
        <v>153</v>
      </c>
      <c r="AP144" s="193"/>
      <c r="AQ144" s="193" t="s">
        <v>154</v>
      </c>
      <c r="AR144" s="193"/>
      <c r="AS144" s="193" t="s">
        <v>155</v>
      </c>
      <c r="AT144" s="193"/>
    </row>
    <row r="145" spans="1:56" outlineLevel="1" x14ac:dyDescent="0.4">
      <c r="A145" s="31"/>
      <c r="B145" s="198"/>
      <c r="C145" s="198"/>
      <c r="D145" s="198"/>
      <c r="E145" s="217"/>
      <c r="F145" s="217"/>
      <c r="G145" s="217"/>
      <c r="H145" s="217"/>
      <c r="I145" s="217"/>
      <c r="J145" s="217"/>
      <c r="K145" s="217"/>
      <c r="L145" s="217"/>
      <c r="M145" s="217"/>
      <c r="N145" s="217"/>
      <c r="O145" s="217"/>
      <c r="P145" s="217"/>
      <c r="Q145" s="216"/>
      <c r="R145" s="216"/>
      <c r="S145" s="216"/>
      <c r="T145" s="216"/>
      <c r="U145" s="216"/>
      <c r="V145" s="216"/>
      <c r="W145" s="216"/>
      <c r="X145" s="216"/>
      <c r="AA145" s="200" t="str">
        <f>IF(E145="○",$M143,"")</f>
        <v/>
      </c>
      <c r="AB145" s="200"/>
      <c r="AC145" s="200" t="str">
        <f>IF(G145="○",$M143,"")</f>
        <v/>
      </c>
      <c r="AD145" s="200"/>
      <c r="AE145" s="200" t="str">
        <f>IF(I145="○",$M143,"")</f>
        <v/>
      </c>
      <c r="AF145" s="200"/>
      <c r="AG145" s="200" t="str">
        <f>IF(K145="○",$M143,"")</f>
        <v/>
      </c>
      <c r="AH145" s="200"/>
      <c r="AI145" s="200" t="str">
        <f>IF(M145="○",$M143,"")</f>
        <v/>
      </c>
      <c r="AJ145" s="200"/>
      <c r="AK145" s="200" t="str">
        <f>IF(O145="○",$M143,"")</f>
        <v/>
      </c>
      <c r="AL145" s="200"/>
      <c r="AM145" s="200" t="str">
        <f>IF(Q145="○",$M143,"")</f>
        <v/>
      </c>
      <c r="AN145" s="200"/>
      <c r="AO145" s="200" t="str">
        <f>IF(S145="○",$M143,"")</f>
        <v/>
      </c>
      <c r="AP145" s="200"/>
      <c r="AQ145" s="200" t="str">
        <f>IF(U145="○",$M143,"")</f>
        <v/>
      </c>
      <c r="AR145" s="200"/>
      <c r="AS145" s="200" t="str">
        <f>IF(W145="○",$M143,"")</f>
        <v/>
      </c>
      <c r="AT145" s="200"/>
    </row>
    <row r="146" spans="1:56" ht="18" customHeight="1" x14ac:dyDescent="0.4">
      <c r="A146" s="32"/>
      <c r="B146" s="32"/>
      <c r="C146" s="32"/>
      <c r="D146" s="32"/>
      <c r="E146" s="32"/>
      <c r="F146" s="32"/>
      <c r="G146" s="32"/>
      <c r="H146" s="32"/>
      <c r="I146" s="32"/>
      <c r="J146" s="32"/>
      <c r="K146" s="32"/>
      <c r="L146" s="32"/>
      <c r="M146" s="32"/>
      <c r="N146" s="32"/>
      <c r="O146" s="32"/>
      <c r="P146" s="32"/>
      <c r="Q146" s="32"/>
      <c r="R146" s="32"/>
      <c r="S146" s="218"/>
      <c r="T146" s="218"/>
      <c r="U146" s="218"/>
      <c r="V146" s="218"/>
      <c r="W146" s="218"/>
      <c r="X146" s="218"/>
    </row>
    <row r="147" spans="1:56" ht="18" customHeight="1" x14ac:dyDescent="0.4">
      <c r="A147" s="223" t="s">
        <v>173</v>
      </c>
      <c r="B147" s="223"/>
      <c r="C147" s="223"/>
      <c r="D147" s="223"/>
      <c r="E147" s="223"/>
      <c r="F147" s="223"/>
      <c r="G147" s="223"/>
      <c r="H147" s="223"/>
      <c r="I147" s="223"/>
      <c r="J147" s="223"/>
      <c r="K147" s="223"/>
      <c r="L147" s="223"/>
      <c r="M147" s="223"/>
      <c r="N147" s="223"/>
      <c r="O147" s="223"/>
      <c r="P147" s="223"/>
      <c r="Q147" s="223"/>
      <c r="R147" s="223"/>
      <c r="S147" s="223"/>
      <c r="T147" s="223"/>
      <c r="U147" s="223"/>
      <c r="V147" s="223"/>
      <c r="W147" s="223"/>
      <c r="X147" s="223"/>
    </row>
    <row r="148" spans="1:56" ht="18" customHeight="1" x14ac:dyDescent="0.4">
      <c r="A148" s="32"/>
      <c r="B148" s="32"/>
      <c r="C148" s="32"/>
      <c r="D148" s="32"/>
      <c r="E148" s="32"/>
      <c r="F148" s="32"/>
      <c r="G148" s="32"/>
      <c r="H148" s="32"/>
      <c r="I148" s="32"/>
      <c r="J148" s="32"/>
      <c r="K148" s="32"/>
      <c r="L148" s="32"/>
      <c r="M148" s="32"/>
      <c r="N148" s="32"/>
      <c r="O148" s="32"/>
      <c r="P148" s="32"/>
      <c r="Q148" s="32"/>
      <c r="R148" s="32"/>
      <c r="S148" s="33"/>
      <c r="T148" s="33"/>
      <c r="U148" s="33"/>
      <c r="V148" s="33"/>
      <c r="W148" s="33"/>
      <c r="X148" s="33"/>
    </row>
    <row r="149" spans="1:56" ht="36.75" customHeight="1" x14ac:dyDescent="0.4">
      <c r="A149" s="224" t="s">
        <v>301</v>
      </c>
      <c r="B149" s="225"/>
      <c r="C149" s="225"/>
      <c r="D149" s="225"/>
      <c r="E149" s="225"/>
      <c r="F149" s="225"/>
      <c r="G149" s="225"/>
      <c r="H149" s="225"/>
      <c r="I149" s="225"/>
      <c r="J149" s="225"/>
      <c r="K149" s="225"/>
      <c r="L149" s="225"/>
      <c r="M149" s="225"/>
      <c r="N149" s="225"/>
      <c r="O149" s="225"/>
      <c r="P149" s="225"/>
      <c r="Q149" s="225"/>
      <c r="R149" s="225"/>
      <c r="S149" s="225"/>
      <c r="T149" s="225"/>
      <c r="U149" s="225"/>
      <c r="V149" s="225"/>
      <c r="W149" s="225"/>
      <c r="X149" s="226"/>
    </row>
    <row r="150" spans="1:56" ht="60.75" customHeight="1" x14ac:dyDescent="0.4">
      <c r="A150" s="227"/>
      <c r="B150" s="228"/>
      <c r="C150" s="228"/>
      <c r="D150" s="228"/>
      <c r="E150" s="228"/>
      <c r="F150" s="228"/>
      <c r="G150" s="228"/>
      <c r="H150" s="228"/>
      <c r="I150" s="228"/>
      <c r="J150" s="228"/>
      <c r="K150" s="228"/>
      <c r="L150" s="228"/>
      <c r="M150" s="228"/>
      <c r="N150" s="228"/>
      <c r="O150" s="228"/>
      <c r="P150" s="228"/>
      <c r="Q150" s="228"/>
      <c r="R150" s="228"/>
      <c r="S150" s="228"/>
      <c r="T150" s="228"/>
      <c r="U150" s="228"/>
      <c r="V150" s="228"/>
      <c r="W150" s="228"/>
      <c r="X150" s="229"/>
    </row>
    <row r="151" spans="1:56" ht="15" customHeight="1" x14ac:dyDescent="0.4">
      <c r="A151" s="34"/>
      <c r="B151" s="35"/>
      <c r="C151" s="35"/>
      <c r="D151" s="35"/>
      <c r="E151" s="35"/>
      <c r="F151" s="35"/>
      <c r="G151" s="35"/>
      <c r="H151" s="35"/>
      <c r="I151" s="35"/>
      <c r="J151" s="35"/>
      <c r="K151" s="35"/>
      <c r="L151" s="35"/>
      <c r="M151" s="35"/>
      <c r="N151" s="35"/>
      <c r="O151" s="35"/>
      <c r="P151" s="35"/>
      <c r="Q151" s="35"/>
      <c r="R151" s="35"/>
      <c r="S151" s="35"/>
      <c r="T151" s="35"/>
      <c r="U151" s="35"/>
      <c r="V151" s="35"/>
      <c r="W151" s="35"/>
      <c r="X151" s="36"/>
    </row>
    <row r="152" spans="1:56" ht="18" customHeight="1" x14ac:dyDescent="0.4">
      <c r="A152" s="230" t="s">
        <v>213</v>
      </c>
      <c r="B152" s="225"/>
      <c r="C152" s="225"/>
      <c r="D152" s="225"/>
      <c r="E152" s="225"/>
      <c r="F152" s="225"/>
      <c r="G152" s="225"/>
      <c r="H152" s="225"/>
      <c r="I152" s="225"/>
      <c r="J152" s="225"/>
      <c r="K152" s="225"/>
      <c r="L152" s="225"/>
      <c r="M152" s="225"/>
      <c r="N152" s="225"/>
      <c r="O152" s="225"/>
      <c r="P152" s="225"/>
      <c r="Q152" s="225"/>
      <c r="R152" s="225"/>
      <c r="S152" s="225"/>
      <c r="T152" s="225"/>
      <c r="U152" s="225"/>
      <c r="V152" s="225"/>
      <c r="W152" s="225"/>
      <c r="X152" s="226"/>
    </row>
    <row r="153" spans="1:56" ht="65.25" customHeight="1" x14ac:dyDescent="0.4">
      <c r="A153" s="227"/>
      <c r="B153" s="228"/>
      <c r="C153" s="228"/>
      <c r="D153" s="228"/>
      <c r="E153" s="228"/>
      <c r="F153" s="228"/>
      <c r="G153" s="228"/>
      <c r="H153" s="228"/>
      <c r="I153" s="228"/>
      <c r="J153" s="228"/>
      <c r="K153" s="228"/>
      <c r="L153" s="228"/>
      <c r="M153" s="228"/>
      <c r="N153" s="228"/>
      <c r="O153" s="228"/>
      <c r="P153" s="228"/>
      <c r="Q153" s="228"/>
      <c r="R153" s="228"/>
      <c r="S153" s="228"/>
      <c r="T153" s="228"/>
      <c r="U153" s="228"/>
      <c r="V153" s="228"/>
      <c r="W153" s="228"/>
      <c r="X153" s="229"/>
    </row>
    <row r="154" spans="1:56" ht="18" customHeight="1" x14ac:dyDescent="0.4">
      <c r="A154" s="32"/>
      <c r="B154" s="32"/>
      <c r="C154" s="32"/>
      <c r="D154" s="32"/>
      <c r="E154" s="32"/>
      <c r="F154" s="32"/>
      <c r="G154" s="32"/>
      <c r="H154" s="32"/>
      <c r="I154" s="32"/>
      <c r="J154" s="32"/>
      <c r="K154" s="32"/>
      <c r="L154" s="32"/>
      <c r="M154" s="32"/>
      <c r="N154" s="32"/>
      <c r="O154" s="32"/>
      <c r="P154" s="32"/>
      <c r="Q154" s="32"/>
      <c r="R154" s="32"/>
      <c r="S154" s="33"/>
      <c r="T154" s="33"/>
      <c r="U154" s="33"/>
      <c r="V154" s="33"/>
      <c r="W154" s="33"/>
      <c r="X154" s="33"/>
    </row>
    <row r="155" spans="1:56" ht="30.75" customHeight="1" x14ac:dyDescent="0.4">
      <c r="A155" s="219" t="s">
        <v>212</v>
      </c>
      <c r="B155" s="219"/>
      <c r="C155" s="219"/>
      <c r="D155" s="219"/>
      <c r="E155" s="219"/>
      <c r="F155" s="219"/>
      <c r="G155" s="232">
        <f>(COUNTIF(E100:X100,"○"))+(COUNTIF(E105:X105,"○"))+(COUNTIF(E110:X110,"○"))+(COUNTIF(E115:X115,"○"))+(COUNTIF(E120:X120,"○"))+(COUNTIF(E125:X125,"○"))+(COUNTIF(E130:X130,"○"))+(COUNTIF(E135:X135,"○"))+(COUNTIF(E140:X140,"○"))+(COUNTIF(E145:X145,"○"))+(COUNTIF(E100:X100,"●"))+(COUNTIF(E105:X105,"●"))+(COUNTIF(E110:X110,"●"))+(COUNTIF(E115:X115,"●"))+(COUNTIF(E120:X120,"●"))+(COUNTIF(E125:X125,"●"))+(COUNTIF(E130:X130,"●"))+(COUNTIF(E135:X135,"●"))+(COUNTIF(E140:X140,"●"))+(COUNTIF(E145:X145,"●"))</f>
        <v>0</v>
      </c>
      <c r="H155" s="232"/>
      <c r="I155" s="232"/>
      <c r="J155" s="232"/>
      <c r="K155" s="232"/>
      <c r="L155" s="232"/>
      <c r="M155" s="21"/>
      <c r="N155" s="233" t="str">
        <f>IF(G155&gt;15,"※「確認事項」欄を入力してください。","※「確認事項」欄への入力は不要です。")</f>
        <v>※「確認事項」欄への入力は不要です。</v>
      </c>
      <c r="O155" s="233"/>
      <c r="P155" s="233"/>
      <c r="Q155" s="233"/>
      <c r="R155" s="233"/>
      <c r="S155" s="233"/>
      <c r="T155" s="233"/>
      <c r="U155" s="233"/>
      <c r="V155" s="233"/>
      <c r="W155" s="233"/>
      <c r="X155" s="233"/>
      <c r="Y155" s="20"/>
      <c r="Z155" s="20"/>
      <c r="AA155" s="20"/>
    </row>
    <row r="156" spans="1:56" ht="9" customHeight="1" x14ac:dyDescent="0.4">
      <c r="A156" s="32"/>
      <c r="B156" s="32"/>
      <c r="C156" s="32"/>
      <c r="D156" s="32"/>
      <c r="E156" s="32"/>
      <c r="F156" s="32"/>
      <c r="G156" s="32"/>
      <c r="H156" s="32"/>
      <c r="I156" s="32"/>
      <c r="J156" s="32"/>
      <c r="K156" s="32"/>
      <c r="L156" s="32"/>
      <c r="M156" s="32"/>
      <c r="N156" s="32"/>
      <c r="O156" s="32"/>
      <c r="P156" s="32"/>
      <c r="Q156" s="32"/>
      <c r="R156" s="32"/>
      <c r="S156" s="33"/>
      <c r="T156" s="33"/>
      <c r="U156" s="33"/>
      <c r="V156" s="33"/>
      <c r="W156" s="33"/>
      <c r="X156" s="33"/>
    </row>
    <row r="157" spans="1:56" ht="46.5" customHeight="1" x14ac:dyDescent="0.4">
      <c r="A157" s="219" t="s">
        <v>174</v>
      </c>
      <c r="B157" s="219"/>
      <c r="C157" s="219"/>
      <c r="D157" s="219"/>
      <c r="E157" s="220" t="s">
        <v>175</v>
      </c>
      <c r="F157" s="221"/>
      <c r="G157" s="221"/>
      <c r="H157" s="221"/>
      <c r="I157" s="221"/>
      <c r="J157" s="221"/>
      <c r="K157" s="221"/>
      <c r="L157" s="221"/>
      <c r="M157" s="221"/>
      <c r="N157" s="221"/>
      <c r="O157" s="221"/>
      <c r="P157" s="221"/>
      <c r="Q157" s="221"/>
      <c r="R157" s="222"/>
      <c r="S157" s="217"/>
      <c r="T157" s="217"/>
      <c r="U157" s="217"/>
      <c r="V157" s="217"/>
      <c r="W157" s="217"/>
      <c r="X157" s="217"/>
    </row>
    <row r="158" spans="1:56" ht="6" customHeight="1" x14ac:dyDescent="0.4">
      <c r="A158" s="37"/>
      <c r="B158" s="37"/>
      <c r="C158" s="37"/>
      <c r="D158" s="37"/>
      <c r="E158" s="37"/>
      <c r="F158" s="37"/>
      <c r="G158" s="37"/>
      <c r="H158" s="37"/>
      <c r="I158" s="37"/>
      <c r="J158" s="37"/>
      <c r="K158" s="37"/>
      <c r="L158" s="37"/>
      <c r="M158" s="37"/>
      <c r="N158" s="38"/>
      <c r="O158" s="38"/>
      <c r="P158" s="38"/>
      <c r="Q158" s="38"/>
      <c r="R158" s="38"/>
      <c r="S158" s="38"/>
      <c r="T158" s="38"/>
      <c r="U158" s="38"/>
      <c r="V158" s="38"/>
      <c r="W158" s="38"/>
      <c r="X158" s="38"/>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row>
    <row r="159" spans="1:56" ht="18.75" customHeight="1" x14ac:dyDescent="0.4">
      <c r="A159" s="37"/>
      <c r="B159" s="37"/>
      <c r="C159" s="37"/>
      <c r="D159" s="37"/>
      <c r="E159" s="37"/>
      <c r="F159" s="37"/>
      <c r="G159" s="37"/>
      <c r="H159" s="37"/>
      <c r="I159" s="37"/>
      <c r="J159" s="37"/>
      <c r="K159" s="37"/>
      <c r="L159" s="37"/>
      <c r="M159" s="37"/>
      <c r="N159" s="231" t="str">
        <f>IF(S157="未協議","※申請前に機構と協議してください。","　")</f>
        <v>　</v>
      </c>
      <c r="O159" s="231"/>
      <c r="P159" s="231"/>
      <c r="Q159" s="231"/>
      <c r="R159" s="231"/>
      <c r="S159" s="231"/>
      <c r="T159" s="231"/>
      <c r="U159" s="231"/>
      <c r="V159" s="231"/>
      <c r="W159" s="231"/>
      <c r="X159" s="231"/>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row>
  </sheetData>
  <sheetProtection selectLockedCells="1"/>
  <mergeCells count="680">
    <mergeCell ref="AO144:AP144"/>
    <mergeCell ref="AQ144:AR144"/>
    <mergeCell ref="AS144:AT144"/>
    <mergeCell ref="E145:F145"/>
    <mergeCell ref="G145:H145"/>
    <mergeCell ref="I145:J145"/>
    <mergeCell ref="N159:X159"/>
    <mergeCell ref="A56:A67"/>
    <mergeCell ref="B56:C67"/>
    <mergeCell ref="E56:X56"/>
    <mergeCell ref="E58:X58"/>
    <mergeCell ref="E59:X59"/>
    <mergeCell ref="E60:X60"/>
    <mergeCell ref="E62:X62"/>
    <mergeCell ref="E67:G67"/>
    <mergeCell ref="I67:L67"/>
    <mergeCell ref="N67:W67"/>
    <mergeCell ref="E61:X61"/>
    <mergeCell ref="E63:X63"/>
    <mergeCell ref="A153:X153"/>
    <mergeCell ref="A155:F155"/>
    <mergeCell ref="G155:L155"/>
    <mergeCell ref="N155:X155"/>
    <mergeCell ref="A157:D157"/>
    <mergeCell ref="E157:R157"/>
    <mergeCell ref="S157:X157"/>
    <mergeCell ref="AS145:AT145"/>
    <mergeCell ref="S146:X146"/>
    <mergeCell ref="A147:X147"/>
    <mergeCell ref="A149:X149"/>
    <mergeCell ref="A150:X150"/>
    <mergeCell ref="A152:X152"/>
    <mergeCell ref="AG145:AH145"/>
    <mergeCell ref="AI145:AJ145"/>
    <mergeCell ref="AK145:AL145"/>
    <mergeCell ref="AM145:AN145"/>
    <mergeCell ref="AO145:AP145"/>
    <mergeCell ref="AQ145:AR145"/>
    <mergeCell ref="S145:T145"/>
    <mergeCell ref="U145:V145"/>
    <mergeCell ref="W145:X145"/>
    <mergeCell ref="AA145:AB145"/>
    <mergeCell ref="AC145:AD145"/>
    <mergeCell ref="K145:L145"/>
    <mergeCell ref="M145:N145"/>
    <mergeCell ref="O145:P145"/>
    <mergeCell ref="Q145:R145"/>
    <mergeCell ref="AM144:AN144"/>
    <mergeCell ref="O144:P144"/>
    <mergeCell ref="Q144:R144"/>
    <mergeCell ref="S144:T144"/>
    <mergeCell ref="U144:V144"/>
    <mergeCell ref="W144:X144"/>
    <mergeCell ref="AA144:AB144"/>
    <mergeCell ref="E144:F144"/>
    <mergeCell ref="G144:H144"/>
    <mergeCell ref="I144:J144"/>
    <mergeCell ref="K144:L144"/>
    <mergeCell ref="M144:N144"/>
    <mergeCell ref="AC144:AD144"/>
    <mergeCell ref="AE144:AF144"/>
    <mergeCell ref="AG144:AH144"/>
    <mergeCell ref="AI144:AJ144"/>
    <mergeCell ref="AK144:AL144"/>
    <mergeCell ref="B139:D140"/>
    <mergeCell ref="W139:X139"/>
    <mergeCell ref="AA139:AB139"/>
    <mergeCell ref="E139:F139"/>
    <mergeCell ref="G139:H139"/>
    <mergeCell ref="I139:J139"/>
    <mergeCell ref="K139:L139"/>
    <mergeCell ref="M139:N139"/>
    <mergeCell ref="AE145:AF145"/>
    <mergeCell ref="A142:D143"/>
    <mergeCell ref="E142:F143"/>
    <mergeCell ref="G142:H143"/>
    <mergeCell ref="I142:L142"/>
    <mergeCell ref="M142:X142"/>
    <mergeCell ref="I143:L143"/>
    <mergeCell ref="M143:X143"/>
    <mergeCell ref="B144:D145"/>
    <mergeCell ref="AA134:AB134"/>
    <mergeCell ref="E134:F134"/>
    <mergeCell ref="G134:H134"/>
    <mergeCell ref="AS140:AT140"/>
    <mergeCell ref="S141:X141"/>
    <mergeCell ref="AK140:AL140"/>
    <mergeCell ref="AM140:AN140"/>
    <mergeCell ref="AO140:AP140"/>
    <mergeCell ref="AQ140:AR140"/>
    <mergeCell ref="AO139:AP139"/>
    <mergeCell ref="AQ139:AR139"/>
    <mergeCell ref="AA135:AB135"/>
    <mergeCell ref="AC135:AD135"/>
    <mergeCell ref="AE135:AF135"/>
    <mergeCell ref="AI140:AJ140"/>
    <mergeCell ref="S140:T140"/>
    <mergeCell ref="U140:V140"/>
    <mergeCell ref="W140:X140"/>
    <mergeCell ref="AA140:AB140"/>
    <mergeCell ref="AC140:AD140"/>
    <mergeCell ref="AE140:AF140"/>
    <mergeCell ref="AG140:AH140"/>
    <mergeCell ref="AS139:AT139"/>
    <mergeCell ref="E140:F140"/>
    <mergeCell ref="G140:H140"/>
    <mergeCell ref="I140:J140"/>
    <mergeCell ref="K140:L140"/>
    <mergeCell ref="M140:N140"/>
    <mergeCell ref="O140:P140"/>
    <mergeCell ref="Q140:R140"/>
    <mergeCell ref="AC139:AD139"/>
    <mergeCell ref="AE139:AF139"/>
    <mergeCell ref="AG139:AH139"/>
    <mergeCell ref="AI139:AJ139"/>
    <mergeCell ref="AK139:AL139"/>
    <mergeCell ref="AM139:AN139"/>
    <mergeCell ref="O139:P139"/>
    <mergeCell ref="Q139:R139"/>
    <mergeCell ref="S139:T139"/>
    <mergeCell ref="U139:V139"/>
    <mergeCell ref="I134:J134"/>
    <mergeCell ref="K134:L134"/>
    <mergeCell ref="M134:N134"/>
    <mergeCell ref="AS135:AT135"/>
    <mergeCell ref="S136:X136"/>
    <mergeCell ref="A137:D138"/>
    <mergeCell ref="E137:F138"/>
    <mergeCell ref="G137:H138"/>
    <mergeCell ref="I137:L137"/>
    <mergeCell ref="M137:X137"/>
    <mergeCell ref="I138:L138"/>
    <mergeCell ref="M138:X138"/>
    <mergeCell ref="AG135:AH135"/>
    <mergeCell ref="AI135:AJ135"/>
    <mergeCell ref="AK135:AL135"/>
    <mergeCell ref="AM135:AN135"/>
    <mergeCell ref="AO135:AP135"/>
    <mergeCell ref="AQ135:AR135"/>
    <mergeCell ref="S135:T135"/>
    <mergeCell ref="U135:V135"/>
    <mergeCell ref="W135:X135"/>
    <mergeCell ref="B134:D135"/>
    <mergeCell ref="AO134:AP134"/>
    <mergeCell ref="AQ134:AR134"/>
    <mergeCell ref="AI130:AJ130"/>
    <mergeCell ref="M130:N130"/>
    <mergeCell ref="O130:P130"/>
    <mergeCell ref="Q130:R130"/>
    <mergeCell ref="Q129:R129"/>
    <mergeCell ref="AS134:AT134"/>
    <mergeCell ref="E135:F135"/>
    <mergeCell ref="G135:H135"/>
    <mergeCell ref="I135:J135"/>
    <mergeCell ref="K135:L135"/>
    <mergeCell ref="M135:N135"/>
    <mergeCell ref="O135:P135"/>
    <mergeCell ref="Q135:R135"/>
    <mergeCell ref="AC134:AD134"/>
    <mergeCell ref="AE134:AF134"/>
    <mergeCell ref="AG134:AH134"/>
    <mergeCell ref="AI134:AJ134"/>
    <mergeCell ref="AK134:AL134"/>
    <mergeCell ref="AM134:AN134"/>
    <mergeCell ref="O134:P134"/>
    <mergeCell ref="Q134:R134"/>
    <mergeCell ref="S134:T134"/>
    <mergeCell ref="U134:V134"/>
    <mergeCell ref="W134:X134"/>
    <mergeCell ref="E130:F130"/>
    <mergeCell ref="G130:H130"/>
    <mergeCell ref="I130:J130"/>
    <mergeCell ref="K130:L130"/>
    <mergeCell ref="A132:D133"/>
    <mergeCell ref="E132:F133"/>
    <mergeCell ref="G132:H133"/>
    <mergeCell ref="I132:L132"/>
    <mergeCell ref="M132:X132"/>
    <mergeCell ref="I133:L133"/>
    <mergeCell ref="M133:X133"/>
    <mergeCell ref="B129:D130"/>
    <mergeCell ref="E129:F129"/>
    <mergeCell ref="G129:H129"/>
    <mergeCell ref="I129:J129"/>
    <mergeCell ref="K129:L129"/>
    <mergeCell ref="M129:N129"/>
    <mergeCell ref="O129:P129"/>
    <mergeCell ref="S131:X131"/>
    <mergeCell ref="W130:X130"/>
    <mergeCell ref="AS129:AT129"/>
    <mergeCell ref="S130:T130"/>
    <mergeCell ref="U130:V130"/>
    <mergeCell ref="AG129:AH129"/>
    <mergeCell ref="AI129:AJ129"/>
    <mergeCell ref="AK129:AL129"/>
    <mergeCell ref="AM129:AN129"/>
    <mergeCell ref="AO129:AP129"/>
    <mergeCell ref="AQ129:AR129"/>
    <mergeCell ref="S129:T129"/>
    <mergeCell ref="U129:V129"/>
    <mergeCell ref="W129:X129"/>
    <mergeCell ref="AA129:AB129"/>
    <mergeCell ref="AC129:AD129"/>
    <mergeCell ref="AE129:AF129"/>
    <mergeCell ref="AS130:AT130"/>
    <mergeCell ref="AK130:AL130"/>
    <mergeCell ref="AM130:AN130"/>
    <mergeCell ref="AO130:AP130"/>
    <mergeCell ref="AQ130:AR130"/>
    <mergeCell ref="AA130:AB130"/>
    <mergeCell ref="AC130:AD130"/>
    <mergeCell ref="AE130:AF130"/>
    <mergeCell ref="AG130:AH130"/>
    <mergeCell ref="I128:L128"/>
    <mergeCell ref="M128:X128"/>
    <mergeCell ref="AK125:AL125"/>
    <mergeCell ref="AM125:AN125"/>
    <mergeCell ref="AO125:AP125"/>
    <mergeCell ref="AQ125:AR125"/>
    <mergeCell ref="AS125:AT125"/>
    <mergeCell ref="A127:D128"/>
    <mergeCell ref="E127:F128"/>
    <mergeCell ref="G127:H128"/>
    <mergeCell ref="I127:L127"/>
    <mergeCell ref="M127:X127"/>
    <mergeCell ref="W125:X125"/>
    <mergeCell ref="AA125:AB125"/>
    <mergeCell ref="AC125:AD125"/>
    <mergeCell ref="AE125:AF125"/>
    <mergeCell ref="AG125:AH125"/>
    <mergeCell ref="AI125:AJ125"/>
    <mergeCell ref="AS124:AT124"/>
    <mergeCell ref="E125:F125"/>
    <mergeCell ref="G125:H125"/>
    <mergeCell ref="I125:J125"/>
    <mergeCell ref="K125:L125"/>
    <mergeCell ref="M125:N125"/>
    <mergeCell ref="O125:P125"/>
    <mergeCell ref="Q125:R125"/>
    <mergeCell ref="S125:T125"/>
    <mergeCell ref="U125:V125"/>
    <mergeCell ref="AG124:AH124"/>
    <mergeCell ref="AI124:AJ124"/>
    <mergeCell ref="AK124:AL124"/>
    <mergeCell ref="AM124:AN124"/>
    <mergeCell ref="AO124:AP124"/>
    <mergeCell ref="AQ124:AR124"/>
    <mergeCell ref="S124:T124"/>
    <mergeCell ref="U124:V124"/>
    <mergeCell ref="W124:X124"/>
    <mergeCell ref="AA124:AB124"/>
    <mergeCell ref="AC124:AD124"/>
    <mergeCell ref="AE124:AF124"/>
    <mergeCell ref="AK120:AL120"/>
    <mergeCell ref="AM120:AN120"/>
    <mergeCell ref="AO120:AP120"/>
    <mergeCell ref="AQ120:AR120"/>
    <mergeCell ref="AS120:AT120"/>
    <mergeCell ref="A122:D123"/>
    <mergeCell ref="E122:F123"/>
    <mergeCell ref="G122:H123"/>
    <mergeCell ref="I122:L122"/>
    <mergeCell ref="M122:X122"/>
    <mergeCell ref="W120:X120"/>
    <mergeCell ref="AA120:AB120"/>
    <mergeCell ref="AC120:AD120"/>
    <mergeCell ref="AE120:AF120"/>
    <mergeCell ref="AG120:AH120"/>
    <mergeCell ref="AI120:AJ120"/>
    <mergeCell ref="U119:V119"/>
    <mergeCell ref="W119:X119"/>
    <mergeCell ref="AA119:AB119"/>
    <mergeCell ref="AC119:AD119"/>
    <mergeCell ref="AE119:AF119"/>
    <mergeCell ref="I123:L123"/>
    <mergeCell ref="M123:X123"/>
    <mergeCell ref="B124:D125"/>
    <mergeCell ref="E124:F124"/>
    <mergeCell ref="G124:H124"/>
    <mergeCell ref="I124:J124"/>
    <mergeCell ref="K124:L124"/>
    <mergeCell ref="M124:N124"/>
    <mergeCell ref="O124:P124"/>
    <mergeCell ref="Q124:R124"/>
    <mergeCell ref="AC118:AD118"/>
    <mergeCell ref="AG115:AH115"/>
    <mergeCell ref="AI115:AJ115"/>
    <mergeCell ref="AK115:AL115"/>
    <mergeCell ref="AM115:AN115"/>
    <mergeCell ref="AO115:AP115"/>
    <mergeCell ref="AQ115:AR115"/>
    <mergeCell ref="AS119:AT119"/>
    <mergeCell ref="E120:F120"/>
    <mergeCell ref="G120:H120"/>
    <mergeCell ref="I120:J120"/>
    <mergeCell ref="K120:L120"/>
    <mergeCell ref="M120:N120"/>
    <mergeCell ref="O120:P120"/>
    <mergeCell ref="Q120:R120"/>
    <mergeCell ref="S120:T120"/>
    <mergeCell ref="U120:V120"/>
    <mergeCell ref="AG119:AH119"/>
    <mergeCell ref="AI119:AJ119"/>
    <mergeCell ref="AK119:AL119"/>
    <mergeCell ref="AM119:AN119"/>
    <mergeCell ref="AO119:AP119"/>
    <mergeCell ref="AQ119:AR119"/>
    <mergeCell ref="S119:T119"/>
    <mergeCell ref="AQ118:AR118"/>
    <mergeCell ref="AS118:AT118"/>
    <mergeCell ref="B119:D120"/>
    <mergeCell ref="E119:F119"/>
    <mergeCell ref="G119:H119"/>
    <mergeCell ref="I119:J119"/>
    <mergeCell ref="K119:L119"/>
    <mergeCell ref="M119:N119"/>
    <mergeCell ref="O119:P119"/>
    <mergeCell ref="Q119:R119"/>
    <mergeCell ref="AE118:AF118"/>
    <mergeCell ref="AG118:AH118"/>
    <mergeCell ref="AI118:AJ118"/>
    <mergeCell ref="AK118:AL118"/>
    <mergeCell ref="AM118:AN118"/>
    <mergeCell ref="AO118:AP118"/>
    <mergeCell ref="A117:D118"/>
    <mergeCell ref="E117:F118"/>
    <mergeCell ref="G117:H118"/>
    <mergeCell ref="I117:L117"/>
    <mergeCell ref="M117:X117"/>
    <mergeCell ref="I118:L118"/>
    <mergeCell ref="M118:X118"/>
    <mergeCell ref="AA118:AB118"/>
    <mergeCell ref="O115:P115"/>
    <mergeCell ref="Q115:R115"/>
    <mergeCell ref="AC114:AD114"/>
    <mergeCell ref="AE114:AF114"/>
    <mergeCell ref="AG114:AH114"/>
    <mergeCell ref="AI114:AJ114"/>
    <mergeCell ref="AK114:AL114"/>
    <mergeCell ref="AM114:AN114"/>
    <mergeCell ref="O114:P114"/>
    <mergeCell ref="Q114:R114"/>
    <mergeCell ref="S114:T114"/>
    <mergeCell ref="U114:V114"/>
    <mergeCell ref="W114:X114"/>
    <mergeCell ref="AA114:AB114"/>
    <mergeCell ref="S115:T115"/>
    <mergeCell ref="U115:V115"/>
    <mergeCell ref="W115:X115"/>
    <mergeCell ref="AA115:AB115"/>
    <mergeCell ref="AC115:AD115"/>
    <mergeCell ref="AE115:AF115"/>
    <mergeCell ref="AO114:AP114"/>
    <mergeCell ref="AQ114:AR114"/>
    <mergeCell ref="AS114:AT114"/>
    <mergeCell ref="AS115:AT115"/>
    <mergeCell ref="AS110:AT110"/>
    <mergeCell ref="A112:D113"/>
    <mergeCell ref="E112:F113"/>
    <mergeCell ref="G112:H113"/>
    <mergeCell ref="I112:L112"/>
    <mergeCell ref="M112:X112"/>
    <mergeCell ref="I113:L113"/>
    <mergeCell ref="M113:X113"/>
    <mergeCell ref="AG110:AH110"/>
    <mergeCell ref="AI110:AJ110"/>
    <mergeCell ref="AK110:AL110"/>
    <mergeCell ref="AM110:AN110"/>
    <mergeCell ref="AO110:AP110"/>
    <mergeCell ref="AQ110:AR110"/>
    <mergeCell ref="S110:T110"/>
    <mergeCell ref="U110:V110"/>
    <mergeCell ref="W110:X110"/>
    <mergeCell ref="AA110:AB110"/>
    <mergeCell ref="AC110:AD110"/>
    <mergeCell ref="AE110:AF110"/>
    <mergeCell ref="B109:D110"/>
    <mergeCell ref="I109:J109"/>
    <mergeCell ref="K109:L109"/>
    <mergeCell ref="M109:N109"/>
    <mergeCell ref="B114:D115"/>
    <mergeCell ref="E114:F114"/>
    <mergeCell ref="G114:H114"/>
    <mergeCell ref="I114:J114"/>
    <mergeCell ref="K114:L114"/>
    <mergeCell ref="M114:N114"/>
    <mergeCell ref="E115:F115"/>
    <mergeCell ref="G115:H115"/>
    <mergeCell ref="I115:J115"/>
    <mergeCell ref="K115:L115"/>
    <mergeCell ref="M115:N115"/>
    <mergeCell ref="AO109:AP109"/>
    <mergeCell ref="AQ109:AR109"/>
    <mergeCell ref="AS109:AT109"/>
    <mergeCell ref="E110:F110"/>
    <mergeCell ref="G110:H110"/>
    <mergeCell ref="I110:J110"/>
    <mergeCell ref="K110:L110"/>
    <mergeCell ref="M110:N110"/>
    <mergeCell ref="O110:P110"/>
    <mergeCell ref="Q110:R110"/>
    <mergeCell ref="AC109:AD109"/>
    <mergeCell ref="AE109:AF109"/>
    <mergeCell ref="AG109:AH109"/>
    <mergeCell ref="AI109:AJ109"/>
    <mergeCell ref="AK109:AL109"/>
    <mergeCell ref="AM109:AN109"/>
    <mergeCell ref="O109:P109"/>
    <mergeCell ref="Q109:R109"/>
    <mergeCell ref="S109:T109"/>
    <mergeCell ref="U109:V109"/>
    <mergeCell ref="W109:X109"/>
    <mergeCell ref="AA109:AB109"/>
    <mergeCell ref="E109:F109"/>
    <mergeCell ref="G109:H109"/>
    <mergeCell ref="M104:N104"/>
    <mergeCell ref="AS105:AT105"/>
    <mergeCell ref="A107:D108"/>
    <mergeCell ref="E107:F108"/>
    <mergeCell ref="G107:H108"/>
    <mergeCell ref="I107:L107"/>
    <mergeCell ref="M107:X107"/>
    <mergeCell ref="I108:L108"/>
    <mergeCell ref="M108:X108"/>
    <mergeCell ref="AG105:AH105"/>
    <mergeCell ref="AI105:AJ105"/>
    <mergeCell ref="AK105:AL105"/>
    <mergeCell ref="AM105:AN105"/>
    <mergeCell ref="AO105:AP105"/>
    <mergeCell ref="AQ105:AR105"/>
    <mergeCell ref="S105:T105"/>
    <mergeCell ref="U105:V105"/>
    <mergeCell ref="W105:X105"/>
    <mergeCell ref="AA105:AB105"/>
    <mergeCell ref="AC105:AD105"/>
    <mergeCell ref="AE105:AF105"/>
    <mergeCell ref="B104:D105"/>
    <mergeCell ref="AO104:AP104"/>
    <mergeCell ref="AQ104:AR104"/>
    <mergeCell ref="AS104:AT104"/>
    <mergeCell ref="E105:F105"/>
    <mergeCell ref="G105:H105"/>
    <mergeCell ref="I105:J105"/>
    <mergeCell ref="K105:L105"/>
    <mergeCell ref="M105:N105"/>
    <mergeCell ref="O105:P105"/>
    <mergeCell ref="Q105:R105"/>
    <mergeCell ref="AC104:AD104"/>
    <mergeCell ref="AE104:AF104"/>
    <mergeCell ref="AG104:AH104"/>
    <mergeCell ref="AI104:AJ104"/>
    <mergeCell ref="AK104:AL104"/>
    <mergeCell ref="AM104:AN104"/>
    <mergeCell ref="O104:P104"/>
    <mergeCell ref="Q104:R104"/>
    <mergeCell ref="S104:T104"/>
    <mergeCell ref="U104:V104"/>
    <mergeCell ref="W104:X104"/>
    <mergeCell ref="AA104:AB104"/>
    <mergeCell ref="E104:F104"/>
    <mergeCell ref="G104:H104"/>
    <mergeCell ref="I104:J104"/>
    <mergeCell ref="K104:L104"/>
    <mergeCell ref="W100:X100"/>
    <mergeCell ref="AA100:AB100"/>
    <mergeCell ref="AC100:AD100"/>
    <mergeCell ref="E100:F100"/>
    <mergeCell ref="G100:H100"/>
    <mergeCell ref="I100:J100"/>
    <mergeCell ref="K100:L100"/>
    <mergeCell ref="M100:N100"/>
    <mergeCell ref="O100:P100"/>
    <mergeCell ref="AQ100:AR100"/>
    <mergeCell ref="AS100:AT100"/>
    <mergeCell ref="A97:D98"/>
    <mergeCell ref="E97:F98"/>
    <mergeCell ref="G97:H98"/>
    <mergeCell ref="I97:L97"/>
    <mergeCell ref="M97:X97"/>
    <mergeCell ref="I98:L98"/>
    <mergeCell ref="A102:D103"/>
    <mergeCell ref="E102:F103"/>
    <mergeCell ref="G102:H103"/>
    <mergeCell ref="I102:L102"/>
    <mergeCell ref="M102:X102"/>
    <mergeCell ref="I103:L103"/>
    <mergeCell ref="M103:X103"/>
    <mergeCell ref="AE100:AF100"/>
    <mergeCell ref="AG100:AH100"/>
    <mergeCell ref="AI100:AJ100"/>
    <mergeCell ref="AK100:AL100"/>
    <mergeCell ref="AM100:AN100"/>
    <mergeCell ref="AO100:AP100"/>
    <mergeCell ref="Q100:R100"/>
    <mergeCell ref="S100:T100"/>
    <mergeCell ref="U100:V100"/>
    <mergeCell ref="B99:D100"/>
    <mergeCell ref="E99:F99"/>
    <mergeCell ref="G99:H99"/>
    <mergeCell ref="I99:J99"/>
    <mergeCell ref="K99:L99"/>
    <mergeCell ref="M99:N99"/>
    <mergeCell ref="O99:P99"/>
    <mergeCell ref="Q99:R99"/>
    <mergeCell ref="S99:T99"/>
    <mergeCell ref="AO99:AP99"/>
    <mergeCell ref="AQ99:AR99"/>
    <mergeCell ref="AS99:AT99"/>
    <mergeCell ref="U99:V99"/>
    <mergeCell ref="W99:X99"/>
    <mergeCell ref="AA99:AB99"/>
    <mergeCell ref="AC99:AD99"/>
    <mergeCell ref="AE99:AF99"/>
    <mergeCell ref="AG99:AH99"/>
    <mergeCell ref="S86:X86"/>
    <mergeCell ref="E87:G87"/>
    <mergeCell ref="H87:M87"/>
    <mergeCell ref="N87:R87"/>
    <mergeCell ref="S87:X87"/>
    <mergeCell ref="E88:G88"/>
    <mergeCell ref="H88:M88"/>
    <mergeCell ref="N88:R88"/>
    <mergeCell ref="S88:X88"/>
    <mergeCell ref="N94:R94"/>
    <mergeCell ref="S94:X94"/>
    <mergeCell ref="AI99:AJ99"/>
    <mergeCell ref="AK99:AL99"/>
    <mergeCell ref="AM99:AN99"/>
    <mergeCell ref="E90:G90"/>
    <mergeCell ref="H90:M90"/>
    <mergeCell ref="N90:R90"/>
    <mergeCell ref="S90:X90"/>
    <mergeCell ref="E95:G95"/>
    <mergeCell ref="H95:M95"/>
    <mergeCell ref="N95:R95"/>
    <mergeCell ref="S95:X95"/>
    <mergeCell ref="M98:X98"/>
    <mergeCell ref="N92:R92"/>
    <mergeCell ref="S92:X92"/>
    <mergeCell ref="E89:G89"/>
    <mergeCell ref="H89:M89"/>
    <mergeCell ref="N89:R89"/>
    <mergeCell ref="S89:X89"/>
    <mergeCell ref="E93:G93"/>
    <mergeCell ref="H93:M93"/>
    <mergeCell ref="N93:R93"/>
    <mergeCell ref="S93:X93"/>
    <mergeCell ref="A85:D95"/>
    <mergeCell ref="E85:G85"/>
    <mergeCell ref="H85:M85"/>
    <mergeCell ref="N85:R85"/>
    <mergeCell ref="S85:X85"/>
    <mergeCell ref="E86:G86"/>
    <mergeCell ref="H86:M86"/>
    <mergeCell ref="N86:R86"/>
    <mergeCell ref="E91:G91"/>
    <mergeCell ref="H91:M91"/>
    <mergeCell ref="N91:R91"/>
    <mergeCell ref="S91:X91"/>
    <mergeCell ref="E92:G92"/>
    <mergeCell ref="H92:M92"/>
    <mergeCell ref="E94:G94"/>
    <mergeCell ref="H94:M94"/>
    <mergeCell ref="A49:A54"/>
    <mergeCell ref="B49:C54"/>
    <mergeCell ref="E49:X49"/>
    <mergeCell ref="E50:X50"/>
    <mergeCell ref="E51:X51"/>
    <mergeCell ref="E52:X52"/>
    <mergeCell ref="E53:X53"/>
    <mergeCell ref="E54:G54"/>
    <mergeCell ref="I54:L54"/>
    <mergeCell ref="N54:W54"/>
    <mergeCell ref="E37:M37"/>
    <mergeCell ref="E38:M38"/>
    <mergeCell ref="P38:X38"/>
    <mergeCell ref="E26:M26"/>
    <mergeCell ref="P21:X21"/>
    <mergeCell ref="P25:X25"/>
    <mergeCell ref="P32:X32"/>
    <mergeCell ref="P33:X33"/>
    <mergeCell ref="P35:X35"/>
    <mergeCell ref="E31:M31"/>
    <mergeCell ref="P31:X31"/>
    <mergeCell ref="D36:M36"/>
    <mergeCell ref="P34:X34"/>
    <mergeCell ref="E35:M35"/>
    <mergeCell ref="P37:X37"/>
    <mergeCell ref="O36:X36"/>
    <mergeCell ref="D32:M32"/>
    <mergeCell ref="E33:M33"/>
    <mergeCell ref="E34:M34"/>
    <mergeCell ref="E30:M30"/>
    <mergeCell ref="P30:X30"/>
    <mergeCell ref="D27:M27"/>
    <mergeCell ref="O27:X27"/>
    <mergeCell ref="E28:M28"/>
    <mergeCell ref="E44:X44"/>
    <mergeCell ref="E45:X45"/>
    <mergeCell ref="E46:X46"/>
    <mergeCell ref="E47:G47"/>
    <mergeCell ref="I47:L47"/>
    <mergeCell ref="N47:W47"/>
    <mergeCell ref="A41:A47"/>
    <mergeCell ref="B41:C47"/>
    <mergeCell ref="E41:X41"/>
    <mergeCell ref="E42:X42"/>
    <mergeCell ref="E43:X43"/>
    <mergeCell ref="A12:D14"/>
    <mergeCell ref="E12:X12"/>
    <mergeCell ref="E13:X13"/>
    <mergeCell ref="E14:X14"/>
    <mergeCell ref="B20:C38"/>
    <mergeCell ref="A19:A38"/>
    <mergeCell ref="A7:D8"/>
    <mergeCell ref="E7:G7"/>
    <mergeCell ref="H7:M7"/>
    <mergeCell ref="N7:R7"/>
    <mergeCell ref="S7:X7"/>
    <mergeCell ref="E8:G8"/>
    <mergeCell ref="H8:M8"/>
    <mergeCell ref="P28:X28"/>
    <mergeCell ref="E29:M29"/>
    <mergeCell ref="P29:X29"/>
    <mergeCell ref="P22:X22"/>
    <mergeCell ref="E22:M22"/>
    <mergeCell ref="E23:M23"/>
    <mergeCell ref="P24:X24"/>
    <mergeCell ref="E24:M24"/>
    <mergeCell ref="P26:X26"/>
    <mergeCell ref="P23:X23"/>
    <mergeCell ref="E25:M25"/>
    <mergeCell ref="E66:X66"/>
    <mergeCell ref="A1:C1"/>
    <mergeCell ref="D1:O1"/>
    <mergeCell ref="Q1:R1"/>
    <mergeCell ref="S1:X1"/>
    <mergeCell ref="A3:D5"/>
    <mergeCell ref="E3:O3"/>
    <mergeCell ref="P3:T3"/>
    <mergeCell ref="U3:X3"/>
    <mergeCell ref="E4:G4"/>
    <mergeCell ref="H4:X4"/>
    <mergeCell ref="E5:G5"/>
    <mergeCell ref="H5:X5"/>
    <mergeCell ref="E15:X15"/>
    <mergeCell ref="A16:D17"/>
    <mergeCell ref="E16:G17"/>
    <mergeCell ref="H16:X16"/>
    <mergeCell ref="H17:X17"/>
    <mergeCell ref="E19:X19"/>
    <mergeCell ref="D20:X20"/>
    <mergeCell ref="E21:M21"/>
    <mergeCell ref="S8:X8"/>
    <mergeCell ref="A10:D10"/>
    <mergeCell ref="E10:X10"/>
    <mergeCell ref="E80:X80"/>
    <mergeCell ref="E81:X81"/>
    <mergeCell ref="E82:X82"/>
    <mergeCell ref="E83:X83"/>
    <mergeCell ref="A80:A83"/>
    <mergeCell ref="B80:C83"/>
    <mergeCell ref="N8:R8"/>
    <mergeCell ref="E57:X57"/>
    <mergeCell ref="E64:X64"/>
    <mergeCell ref="E65:X65"/>
    <mergeCell ref="A69:A78"/>
    <mergeCell ref="B69:C78"/>
    <mergeCell ref="E69:X69"/>
    <mergeCell ref="E70:X70"/>
    <mergeCell ref="E71:X71"/>
    <mergeCell ref="E72:X72"/>
    <mergeCell ref="E73:X73"/>
    <mergeCell ref="E74:X74"/>
    <mergeCell ref="E75:X75"/>
    <mergeCell ref="E76:X76"/>
    <mergeCell ref="E77:X77"/>
    <mergeCell ref="E78:G78"/>
    <mergeCell ref="I78:L78"/>
    <mergeCell ref="N78:W78"/>
  </mergeCells>
  <phoneticPr fontId="5"/>
  <conditionalFormatting sqref="O37:O38 O21:O26 O28:O35 D21:D26 D28:D35 D37:D38">
    <cfRule type="expression" dxfId="66" priority="24">
      <formula>$E$14&lt;&gt;"①"</formula>
    </cfRule>
  </conditionalFormatting>
  <conditionalFormatting sqref="H17:X17">
    <cfRule type="expression" dxfId="65" priority="23">
      <formula>OR($E$14="③",$E$14="④")</formula>
    </cfRule>
  </conditionalFormatting>
  <conditionalFormatting sqref="D42:D47">
    <cfRule type="expression" dxfId="64" priority="22">
      <formula>$E$14&lt;&gt;"③"</formula>
    </cfRule>
  </conditionalFormatting>
  <conditionalFormatting sqref="D50:D54 D71:D78">
    <cfRule type="expression" dxfId="63" priority="21">
      <formula>$E$14&lt;&gt;"④"</formula>
    </cfRule>
  </conditionalFormatting>
  <conditionalFormatting sqref="N155:X155">
    <cfRule type="cellIs" dxfId="62" priority="16" operator="equal">
      <formula>"※「確認事項」欄を入力してください。"</formula>
    </cfRule>
    <cfRule type="cellIs" dxfId="61" priority="20" operator="equal">
      <formula>"※チェック欄および理由の入力が必要です。"</formula>
    </cfRule>
  </conditionalFormatting>
  <conditionalFormatting sqref="N159:X159">
    <cfRule type="cellIs" dxfId="60" priority="15" operator="equal">
      <formula>"※申請前に機構と協議してください。"</formula>
    </cfRule>
  </conditionalFormatting>
  <conditionalFormatting sqref="D58:D65 D67">
    <cfRule type="expression" dxfId="59" priority="14">
      <formula>$E$14&lt;&gt;"④"</formula>
    </cfRule>
  </conditionalFormatting>
  <conditionalFormatting sqref="D57">
    <cfRule type="expression" dxfId="58" priority="12">
      <formula>$E$14&lt;&gt;"④"</formula>
    </cfRule>
  </conditionalFormatting>
  <conditionalFormatting sqref="D70">
    <cfRule type="expression" dxfId="57" priority="8">
      <formula>$E$14&lt;&gt;"④"</formula>
    </cfRule>
  </conditionalFormatting>
  <conditionalFormatting sqref="D66">
    <cfRule type="expression" dxfId="56" priority="6">
      <formula>$E$14&lt;&gt;"④"</formula>
    </cfRule>
  </conditionalFormatting>
  <conditionalFormatting sqref="D82:D83">
    <cfRule type="expression" dxfId="55" priority="4">
      <formula>$E$14&lt;&gt;"④"</formula>
    </cfRule>
  </conditionalFormatting>
  <conditionalFormatting sqref="D81">
    <cfRule type="expression" dxfId="54" priority="2">
      <formula>$E$14&lt;&gt;"④"</formula>
    </cfRule>
  </conditionalFormatting>
  <dataValidations count="8">
    <dataValidation type="list" allowBlank="1" showInputMessage="1" showErrorMessage="1" sqref="S86:X95">
      <formula1>派遣形式</formula1>
    </dataValidation>
    <dataValidation type="list" allowBlank="1" showErrorMessage="1" promptTitle="【info】" prompt="「市区町村を設立団体とする公営企業型独立行政法人」は、_x000a_市区町村(市区町村の加入する一部事務組合又は広域連合を含む)を設立団体とする公営企業型地方独立行政法人(都道府県又は都道府県の加入する一部事務組合等を設立団体とするものを除く)を総称するものとします。_x000a_" sqref="U3">
      <formula1>都道府県名</formula1>
    </dataValidation>
    <dataValidation type="list" allowBlank="1" showInputMessage="1" showErrorMessage="1" sqref="S157:X157">
      <formula1>"協議済み,未協議"</formula1>
    </dataValidation>
    <dataValidation imeMode="halfKatakana" allowBlank="1" showInputMessage="1" showErrorMessage="1" sqref="H7:M7"/>
    <dataValidation type="list" allowBlank="1" showInputMessage="1" showErrorMessage="1" sqref="H17:X17">
      <formula1>①公営企業等の経営戦略策定・経営改善における対象事業</formula1>
    </dataValidation>
    <dataValidation type="list" allowBlank="1" showInputMessage="1" showErrorMessage="1" sqref="D42:D47 D50:D54 D28:D31 D37:D38 O21:O26 O37:O38 D33:D35 D21:D26 O28:O35 D57:D67 D70:D78 D81:D83">
      <formula1>"○"</formula1>
    </dataValidation>
    <dataValidation imeMode="halfAlpha" allowBlank="1" showInputMessage="1" showErrorMessage="1" sqref="S7:X8"/>
    <dataValidation type="list" allowBlank="1" showInputMessage="1" showErrorMessage="1" sqref="E100:X100 E105:X105 E110:X110 E115:X115 E120:X120 E125:X125 E130:X130 E135:X135 E140:X140 E145:X145">
      <formula1>"○,●"</formula1>
    </dataValidation>
  </dataValidations>
  <pageMargins left="0.70866141732283472" right="0.70866141732283472" top="0.55118110236220474" bottom="0.55118110236220474" header="0.31496062992125984" footer="0.31496062992125984"/>
  <pageSetup paperSize="9" scale="77" fitToHeight="0" orientation="portrait" r:id="rId1"/>
  <headerFooter>
    <oddHeader>&amp;C地方公共団体の経営・財務マネジメント強化事業</oddHeader>
    <oddFooter>&amp;L【様式１】派遣申請書【様式２】概算費用見込書&amp;C&amp;P/&amp;N</oddFooter>
  </headerFooter>
  <rowBreaks count="1" manualBreakCount="1">
    <brk id="40" max="23" man="1"/>
  </rowBreaks>
  <extLst>
    <ext xmlns:x14="http://schemas.microsoft.com/office/spreadsheetml/2009/9/main" uri="{78C0D931-6437-407d-A8EE-F0AAD7539E65}">
      <x14:conditionalFormattings>
        <x14:conditionalFormatting xmlns:xm="http://schemas.microsoft.com/office/excel/2006/main">
          <x14:cfRule type="expression" priority="19" id="{C5479889-CA43-4274-87F3-4C12CA1CB935}">
            <xm:f>$E$10=選択肢!$F$4</xm:f>
            <x14:dxf>
              <fill>
                <patternFill>
                  <bgColor theme="0" tint="-0.24994659260841701"/>
                </patternFill>
              </fill>
            </x14:dxf>
          </x14:cfRule>
          <xm:sqref>H17:X17 O37:O38 D42:D47 D50:D54 O21:O26 O28:O35 D21:D26 D28:D35 D37:D38 D71:D78 D67</xm:sqref>
        </x14:conditionalFormatting>
        <x14:conditionalFormatting xmlns:xm="http://schemas.microsoft.com/office/excel/2006/main">
          <x14:cfRule type="expression" priority="13" id="{15A2ACC4-6826-42A7-AE6C-502EA6A61DC8}">
            <xm:f>$E$10=選択肢!$F$4</xm:f>
            <x14:dxf>
              <fill>
                <patternFill>
                  <bgColor theme="0" tint="-0.24994659260841701"/>
                </patternFill>
              </fill>
            </x14:dxf>
          </x14:cfRule>
          <xm:sqref>D58:D65</xm:sqref>
        </x14:conditionalFormatting>
        <x14:conditionalFormatting xmlns:xm="http://schemas.microsoft.com/office/excel/2006/main">
          <x14:cfRule type="expression" priority="11" id="{939B41E4-BA43-4C7F-82F1-1F67CB20F1D6}">
            <xm:f>$E$10=選択肢!$F$4</xm:f>
            <x14:dxf>
              <fill>
                <patternFill>
                  <bgColor theme="0" tint="-0.24994659260841701"/>
                </patternFill>
              </fill>
            </x14:dxf>
          </x14:cfRule>
          <xm:sqref>D57</xm:sqref>
        </x14:conditionalFormatting>
        <x14:conditionalFormatting xmlns:xm="http://schemas.microsoft.com/office/excel/2006/main">
          <x14:cfRule type="expression" priority="7" id="{E16260AB-E335-429A-8685-B924A1B53192}">
            <xm:f>$E$10=選択肢!$F$4</xm:f>
            <x14:dxf>
              <fill>
                <patternFill>
                  <bgColor theme="0" tint="-0.24994659260841701"/>
                </patternFill>
              </fill>
            </x14:dxf>
          </x14:cfRule>
          <xm:sqref>D70</xm:sqref>
        </x14:conditionalFormatting>
        <x14:conditionalFormatting xmlns:xm="http://schemas.microsoft.com/office/excel/2006/main">
          <x14:cfRule type="expression" priority="5" id="{C12CCE91-D599-4824-B352-79DEB1C9F846}">
            <xm:f>$E$10=選択肢!$F$4</xm:f>
            <x14:dxf>
              <fill>
                <patternFill>
                  <bgColor theme="0" tint="-0.24994659260841701"/>
                </patternFill>
              </fill>
            </x14:dxf>
          </x14:cfRule>
          <xm:sqref>D66</xm:sqref>
        </x14:conditionalFormatting>
        <x14:conditionalFormatting xmlns:xm="http://schemas.microsoft.com/office/excel/2006/main">
          <x14:cfRule type="expression" priority="1" id="{A17BCCF6-D88A-49C4-A929-412212EFA4D1}">
            <xm:f>$E$10=選択肢!$F$4</xm:f>
            <x14:dxf>
              <fill>
                <patternFill>
                  <bgColor theme="0" tint="-0.24994659260841701"/>
                </patternFill>
              </fill>
            </x14:dxf>
          </x14:cfRule>
          <xm:sqref>D81</xm:sqref>
        </x14:conditionalFormatting>
        <x14:conditionalFormatting xmlns:xm="http://schemas.microsoft.com/office/excel/2006/main">
          <x14:cfRule type="expression" priority="3" id="{2C691ACA-ECC3-454C-AB86-8BC5774F8091}">
            <xm:f>$E$10=選択肢!$F$4</xm:f>
            <x14:dxf>
              <fill>
                <patternFill>
                  <bgColor theme="0" tint="-0.24994659260841701"/>
                </patternFill>
              </fill>
            </x14:dxf>
          </x14:cfRule>
          <xm:sqref>D82:D83</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x14:formula1>
            <xm:f>IF($E$10="首長・管理者向けトップセミナー",選択肢!$S$785:$S$817,選択肢!$S$2:$S$784)</xm:f>
          </x14:formula1>
          <xm:sqref>G137:H138</xm:sqref>
        </x14:dataValidation>
        <x14:dataValidation type="list" allowBlank="1" showInputMessage="1">
          <x14:formula1>
            <xm:f>IF($E$10="首長・管理者向けトップセミナー",選択肢!$S$785:$S$817,選択肢!$S$2:$S$784)</xm:f>
          </x14:formula1>
          <xm:sqref>G102:H103</xm:sqref>
        </x14:dataValidation>
        <x14:dataValidation type="list" allowBlank="1" showInputMessage="1">
          <x14:formula1>
            <xm:f>IF($E$10="首長・管理者向けトップセミナー",選択肢!$S$785:$S$817,選択肢!$S$2:$S$784)</xm:f>
          </x14:formula1>
          <xm:sqref>G107:H108</xm:sqref>
        </x14:dataValidation>
        <x14:dataValidation type="list" allowBlank="1" showInputMessage="1">
          <x14:formula1>
            <xm:f>IF($E$10="首長・管理者向けトップセミナー",選択肢!$S$785:$S$817,選択肢!$S$2:$S$784)</xm:f>
          </x14:formula1>
          <xm:sqref>G112:H113</xm:sqref>
        </x14:dataValidation>
        <x14:dataValidation type="list" allowBlank="1" showInputMessage="1">
          <x14:formula1>
            <xm:f>IF($E$10="首長・管理者向けトップセミナー",選択肢!$S$785:$S$817,選択肢!$S$2:$S$784)</xm:f>
          </x14:formula1>
          <xm:sqref>G117:H118</xm:sqref>
        </x14:dataValidation>
        <x14:dataValidation type="list" allowBlank="1" showInputMessage="1">
          <x14:formula1>
            <xm:f>IF($E$10="首長・管理者向けトップセミナー",選択肢!$S$785:$S$817,選択肢!$S$2:$S$784)</xm:f>
          </x14:formula1>
          <xm:sqref>G122:H123</xm:sqref>
        </x14:dataValidation>
        <x14:dataValidation type="list" allowBlank="1" showInputMessage="1">
          <x14:formula1>
            <xm:f>IF($E$10="首長・管理者向けトップセミナー",選択肢!$S$785:$S$817,選択肢!$S$2:$S$784)</xm:f>
          </x14:formula1>
          <xm:sqref>G127:H128</xm:sqref>
        </x14:dataValidation>
        <x14:dataValidation type="list" allowBlank="1" showInputMessage="1">
          <x14:formula1>
            <xm:f>IF($E$10="首長・管理者向けトップセミナー",選択肢!$S$785:$S$817,選択肢!$S$2:$S$784)</xm:f>
          </x14:formula1>
          <xm:sqref>G132:H133</xm:sqref>
        </x14:dataValidation>
        <x14:dataValidation type="list" allowBlank="1" showInputMessage="1">
          <x14:formula1>
            <xm:f>IF($E$10="首長・管理者向けトップセミナー",選択肢!$S$785:$S$817,選択肢!$S$2:$S$784)</xm:f>
          </x14:formula1>
          <xm:sqref>G97:H98</xm:sqref>
        </x14:dataValidation>
        <x14:dataValidation type="list" allowBlank="1" showInputMessage="1" showErrorMessage="1">
          <x14:formula1>
            <xm:f>選択肢!$F$2:$F$5</xm:f>
          </x14:formula1>
          <xm:sqref>E10:X10</xm:sqref>
        </x14:dataValidation>
        <x14:dataValidation type="list" allowBlank="1" showInputMessage="1" showErrorMessage="1" promptTitle="支援分野①を選択した場合" prompt="支援分野①選択項目内の「事業共通」は入力必須項目です。">
          <x14:formula1>
            <xm:f>選択肢!$J$3:$J$99</xm:f>
          </x14:formula1>
          <xm:sqref>E14:X14</xm:sqref>
        </x14:dataValidation>
        <x14:dataValidation type="list" allowBlank="1" showInputMessage="1">
          <x14:formula1>
            <xm:f>IF($E$10="首長・管理者向けトップセミナー",選択肢!$S$785:$S$817,選択肢!$S$2:$S$784)</xm:f>
          </x14:formula1>
          <xm:sqref>G142:H143</xm:sqref>
        </x14:dataValidation>
        <x14:dataValidation type="list" allowBlank="1" showInputMessage="1" showErrorMessage="1">
          <x14:formula1>
            <xm:f>IF($E$10="首長・管理者向けトップセミナー",選択肢!$AC$10,選択肢!$AC$2:$AC$11)</xm:f>
          </x14:formula1>
          <xm:sqref>N86:R95</xm:sqref>
        </x14:dataValidation>
        <x14:dataValidation type="list" allowBlank="1" showErrorMessage="1" promptTitle="【info】" prompt="「市区町村を設立団体とする公営企業型独立行政法人」は、_x000a_市区町村(市区町村の加入する一部事務組合又は広域連合を含む)を設立団体とする公営企業型地方独立行政法人(都道府県又は都道府県の加入する一部事務組合等を設立団体とするものを除く)を総称するものとします。_x000a_">
          <x14:formula1>
            <xm:f>選択肢!$D$2:$D$7</xm:f>
          </x14:formula1>
          <xm:sqref>E3:O3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BN161"/>
  <sheetViews>
    <sheetView showGridLines="0" topLeftCell="A91" zoomScale="82" zoomScaleNormal="82" zoomScaleSheetLayoutView="82" workbookViewId="0">
      <selection activeCell="E84" sqref="E84:X84"/>
    </sheetView>
  </sheetViews>
  <sheetFormatPr defaultColWidth="9" defaultRowHeight="18.75" outlineLevelRow="1" outlineLevelCol="1" x14ac:dyDescent="0.4"/>
  <cols>
    <col min="1" max="24" width="4.375" style="18" customWidth="1"/>
    <col min="25" max="25" width="3.125" style="18" customWidth="1"/>
    <col min="26" max="29" width="9" style="18" customWidth="1"/>
    <col min="30" max="30" width="3.25" style="18" customWidth="1"/>
    <col min="31" max="36" width="3.125" style="18" customWidth="1"/>
    <col min="37" max="55" width="5.625" style="18" hidden="1" customWidth="1" outlineLevel="1"/>
    <col min="56" max="56" width="15" style="18" hidden="1" customWidth="1" outlineLevel="1"/>
    <col min="57" max="57" width="2.875" style="18" customWidth="1" collapsed="1"/>
    <col min="58" max="62" width="2.625" style="18" customWidth="1"/>
    <col min="63" max="16384" width="9" style="18"/>
  </cols>
  <sheetData>
    <row r="1" spans="1:36" ht="39" customHeight="1" thickBot="1" x14ac:dyDescent="0.45">
      <c r="A1" s="101" t="s">
        <v>184</v>
      </c>
      <c r="B1" s="101"/>
      <c r="C1" s="101"/>
      <c r="D1" s="102" t="s">
        <v>477</v>
      </c>
      <c r="E1" s="103"/>
      <c r="F1" s="103"/>
      <c r="G1" s="103"/>
      <c r="H1" s="103"/>
      <c r="I1" s="103"/>
      <c r="J1" s="103"/>
      <c r="K1" s="103"/>
      <c r="L1" s="103"/>
      <c r="M1" s="103"/>
      <c r="N1" s="103"/>
      <c r="O1" s="103"/>
      <c r="P1" s="17"/>
      <c r="Q1" s="104" t="s">
        <v>111</v>
      </c>
      <c r="R1" s="104"/>
      <c r="S1" s="105"/>
      <c r="T1" s="106"/>
      <c r="U1" s="106"/>
      <c r="V1" s="106"/>
      <c r="W1" s="106"/>
      <c r="X1" s="106"/>
    </row>
    <row r="2" spans="1:36" x14ac:dyDescent="0.4">
      <c r="A2" s="19"/>
      <c r="B2" s="19"/>
      <c r="C2" s="19"/>
      <c r="D2" s="19"/>
      <c r="E2" s="19"/>
      <c r="F2" s="19"/>
      <c r="G2" s="19"/>
      <c r="H2" s="19"/>
      <c r="I2" s="19"/>
      <c r="J2" s="19"/>
      <c r="K2" s="19"/>
      <c r="L2" s="19"/>
      <c r="M2" s="19"/>
      <c r="N2" s="19"/>
      <c r="O2" s="19"/>
      <c r="P2" s="19"/>
      <c r="Q2" s="19"/>
      <c r="R2" s="19"/>
      <c r="S2" s="19"/>
      <c r="T2" s="19"/>
      <c r="U2" s="19"/>
      <c r="V2" s="19"/>
      <c r="W2" s="19"/>
      <c r="X2" s="19"/>
    </row>
    <row r="3" spans="1:36" x14ac:dyDescent="0.4">
      <c r="A3" s="240" t="s">
        <v>181</v>
      </c>
      <c r="B3" s="241"/>
      <c r="C3" s="241"/>
      <c r="D3" s="241"/>
      <c r="E3" s="241"/>
      <c r="F3" s="241"/>
      <c r="G3" s="241"/>
      <c r="H3" s="241"/>
      <c r="I3" s="241"/>
      <c r="J3" s="241"/>
      <c r="K3" s="241"/>
      <c r="L3" s="241"/>
      <c r="M3" s="241"/>
      <c r="N3" s="241"/>
      <c r="O3" s="241"/>
      <c r="P3" s="241"/>
      <c r="Q3" s="241"/>
      <c r="R3" s="241"/>
      <c r="S3" s="241"/>
      <c r="T3" s="241"/>
      <c r="U3" s="241"/>
      <c r="V3" s="241"/>
      <c r="W3" s="241"/>
      <c r="X3" s="242"/>
    </row>
    <row r="4" spans="1:36" ht="36.75" customHeight="1" x14ac:dyDescent="0.4">
      <c r="A4" s="243"/>
      <c r="B4" s="244"/>
      <c r="C4" s="244"/>
      <c r="D4" s="244"/>
      <c r="E4" s="244"/>
      <c r="F4" s="244"/>
      <c r="G4" s="244"/>
      <c r="H4" s="244"/>
      <c r="I4" s="244"/>
      <c r="J4" s="244"/>
      <c r="K4" s="244"/>
      <c r="L4" s="244"/>
      <c r="M4" s="244"/>
      <c r="N4" s="244"/>
      <c r="O4" s="244"/>
      <c r="P4" s="244"/>
      <c r="Q4" s="244"/>
      <c r="R4" s="244"/>
      <c r="S4" s="244"/>
      <c r="T4" s="244"/>
      <c r="U4" s="244"/>
      <c r="V4" s="244"/>
      <c r="W4" s="244"/>
      <c r="X4" s="245"/>
    </row>
    <row r="5" spans="1:36" ht="10.5" customHeight="1" x14ac:dyDescent="0.4">
      <c r="A5" s="45"/>
      <c r="B5" s="40"/>
      <c r="C5" s="40"/>
      <c r="D5" s="40"/>
      <c r="E5" s="40"/>
      <c r="F5" s="40"/>
      <c r="G5" s="40"/>
      <c r="H5" s="40"/>
      <c r="I5" s="40"/>
      <c r="J5" s="40"/>
      <c r="K5" s="40"/>
      <c r="L5" s="40"/>
      <c r="M5" s="40"/>
      <c r="N5" s="40"/>
      <c r="O5" s="40"/>
      <c r="P5" s="40"/>
      <c r="Q5" s="40"/>
      <c r="R5" s="40"/>
      <c r="S5" s="40"/>
      <c r="T5" s="40"/>
      <c r="U5" s="40"/>
      <c r="V5" s="40"/>
      <c r="W5" s="40"/>
      <c r="X5" s="46"/>
    </row>
    <row r="6" spans="1:36" ht="23.25" customHeight="1" x14ac:dyDescent="0.4">
      <c r="A6" s="107" t="s">
        <v>112</v>
      </c>
      <c r="B6" s="108"/>
      <c r="C6" s="108"/>
      <c r="D6" s="109"/>
      <c r="E6" s="273">
        <f>【様式１】派遣申請書!E3:O3</f>
        <v>0</v>
      </c>
      <c r="F6" s="274"/>
      <c r="G6" s="274"/>
      <c r="H6" s="274"/>
      <c r="I6" s="274"/>
      <c r="J6" s="274"/>
      <c r="K6" s="274"/>
      <c r="L6" s="274"/>
      <c r="M6" s="274"/>
      <c r="N6" s="274"/>
      <c r="O6" s="275"/>
      <c r="P6" s="119" t="s">
        <v>113</v>
      </c>
      <c r="Q6" s="120"/>
      <c r="R6" s="120"/>
      <c r="S6" s="120"/>
      <c r="T6" s="121"/>
      <c r="U6" s="276">
        <f>【様式１】派遣申請書!U3:X3</f>
        <v>0</v>
      </c>
      <c r="V6" s="277"/>
      <c r="W6" s="277"/>
      <c r="X6" s="278"/>
    </row>
    <row r="7" spans="1:36" ht="29.25" customHeight="1" x14ac:dyDescent="0.4">
      <c r="A7" s="110"/>
      <c r="B7" s="111"/>
      <c r="C7" s="111"/>
      <c r="D7" s="112"/>
      <c r="E7" s="91" t="s">
        <v>114</v>
      </c>
      <c r="F7" s="91"/>
      <c r="G7" s="92"/>
      <c r="H7" s="279">
        <f>【様式１】派遣申請書!H4</f>
        <v>0</v>
      </c>
      <c r="I7" s="280"/>
      <c r="J7" s="280"/>
      <c r="K7" s="280"/>
      <c r="L7" s="280"/>
      <c r="M7" s="280"/>
      <c r="N7" s="280"/>
      <c r="O7" s="280"/>
      <c r="P7" s="280"/>
      <c r="Q7" s="280"/>
      <c r="R7" s="280"/>
      <c r="S7" s="280"/>
      <c r="T7" s="280"/>
      <c r="U7" s="280"/>
      <c r="V7" s="280"/>
      <c r="W7" s="280"/>
      <c r="X7" s="281"/>
    </row>
    <row r="8" spans="1:36" ht="29.25" customHeight="1" x14ac:dyDescent="0.4">
      <c r="A8" s="113"/>
      <c r="B8" s="114"/>
      <c r="C8" s="114"/>
      <c r="D8" s="115"/>
      <c r="E8" s="128" t="s">
        <v>115</v>
      </c>
      <c r="F8" s="129"/>
      <c r="G8" s="129"/>
      <c r="H8" s="281">
        <f>【様式１】派遣申請書!H5</f>
        <v>0</v>
      </c>
      <c r="I8" s="272"/>
      <c r="J8" s="272"/>
      <c r="K8" s="272"/>
      <c r="L8" s="272"/>
      <c r="M8" s="272"/>
      <c r="N8" s="272"/>
      <c r="O8" s="272"/>
      <c r="P8" s="272"/>
      <c r="Q8" s="272"/>
      <c r="R8" s="272"/>
      <c r="S8" s="272"/>
      <c r="T8" s="272"/>
      <c r="U8" s="272"/>
      <c r="V8" s="272"/>
      <c r="W8" s="272"/>
      <c r="X8" s="272"/>
    </row>
    <row r="9" spans="1:36" ht="7.5" customHeight="1" x14ac:dyDescent="0.4">
      <c r="A9" s="21"/>
      <c r="B9" s="21"/>
      <c r="C9" s="21"/>
      <c r="D9" s="21"/>
      <c r="E9" s="21"/>
      <c r="F9" s="21"/>
      <c r="G9" s="21"/>
      <c r="H9" s="21"/>
      <c r="I9" s="21"/>
      <c r="J9" s="21"/>
      <c r="K9" s="21"/>
      <c r="L9" s="21"/>
      <c r="M9" s="21"/>
      <c r="N9" s="21"/>
      <c r="O9" s="21"/>
      <c r="P9" s="21"/>
      <c r="Q9" s="21"/>
      <c r="R9" s="21"/>
      <c r="S9" s="21"/>
      <c r="T9" s="21"/>
      <c r="U9" s="21"/>
      <c r="V9" s="21"/>
      <c r="W9" s="21"/>
      <c r="X9" s="21"/>
    </row>
    <row r="10" spans="1:36" ht="21" customHeight="1" x14ac:dyDescent="0.4">
      <c r="A10" s="107" t="s">
        <v>116</v>
      </c>
      <c r="B10" s="108"/>
      <c r="C10" s="108"/>
      <c r="D10" s="109"/>
      <c r="E10" s="157" t="s">
        <v>117</v>
      </c>
      <c r="F10" s="157"/>
      <c r="G10" s="157"/>
      <c r="H10" s="276">
        <f>【様式１】派遣申請書!H7</f>
        <v>0</v>
      </c>
      <c r="I10" s="277"/>
      <c r="J10" s="277"/>
      <c r="K10" s="277"/>
      <c r="L10" s="277"/>
      <c r="M10" s="278"/>
      <c r="N10" s="134" t="s">
        <v>118</v>
      </c>
      <c r="O10" s="134"/>
      <c r="P10" s="134"/>
      <c r="Q10" s="134"/>
      <c r="R10" s="134"/>
      <c r="S10" s="288">
        <f>【様式１】派遣申請書!S7</f>
        <v>0</v>
      </c>
      <c r="T10" s="289"/>
      <c r="U10" s="289"/>
      <c r="V10" s="289"/>
      <c r="W10" s="289"/>
      <c r="X10" s="290"/>
    </row>
    <row r="11" spans="1:36" ht="21" customHeight="1" x14ac:dyDescent="0.4">
      <c r="A11" s="113"/>
      <c r="B11" s="114"/>
      <c r="C11" s="114"/>
      <c r="D11" s="115"/>
      <c r="E11" s="134" t="s">
        <v>119</v>
      </c>
      <c r="F11" s="134"/>
      <c r="G11" s="134"/>
      <c r="H11" s="276">
        <f>【様式１】派遣申請書!H8</f>
        <v>0</v>
      </c>
      <c r="I11" s="277"/>
      <c r="J11" s="277"/>
      <c r="K11" s="277"/>
      <c r="L11" s="277"/>
      <c r="M11" s="278"/>
      <c r="N11" s="90" t="s">
        <v>120</v>
      </c>
      <c r="O11" s="91"/>
      <c r="P11" s="91"/>
      <c r="Q11" s="91"/>
      <c r="R11" s="92"/>
      <c r="S11" s="276">
        <f>【様式１】派遣申請書!S8</f>
        <v>0</v>
      </c>
      <c r="T11" s="277"/>
      <c r="U11" s="277"/>
      <c r="V11" s="277"/>
      <c r="W11" s="277"/>
      <c r="X11" s="278"/>
    </row>
    <row r="12" spans="1:36" ht="10.5" customHeight="1" x14ac:dyDescent="0.4">
      <c r="A12" s="45"/>
      <c r="B12" s="40"/>
      <c r="C12" s="40"/>
      <c r="D12" s="40"/>
      <c r="E12" s="40"/>
      <c r="F12" s="40"/>
      <c r="G12" s="40"/>
      <c r="H12" s="40"/>
      <c r="I12" s="40"/>
      <c r="J12" s="40"/>
      <c r="K12" s="40"/>
      <c r="L12" s="40"/>
      <c r="M12" s="40"/>
      <c r="N12" s="40"/>
      <c r="O12" s="40"/>
      <c r="P12" s="40"/>
      <c r="Q12" s="40"/>
      <c r="R12" s="40"/>
      <c r="S12" s="40"/>
      <c r="T12" s="40"/>
      <c r="U12" s="40"/>
      <c r="V12" s="40"/>
      <c r="W12" s="40"/>
      <c r="X12" s="46"/>
    </row>
    <row r="13" spans="1:36" ht="28.5" customHeight="1" x14ac:dyDescent="0.4">
      <c r="A13" s="143" t="s">
        <v>121</v>
      </c>
      <c r="B13" s="143"/>
      <c r="C13" s="143"/>
      <c r="D13" s="143"/>
      <c r="E13" s="282">
        <f>【様式１】派遣申請書!E10</f>
        <v>0</v>
      </c>
      <c r="F13" s="283"/>
      <c r="G13" s="283"/>
      <c r="H13" s="283"/>
      <c r="I13" s="283"/>
      <c r="J13" s="283"/>
      <c r="K13" s="283"/>
      <c r="L13" s="283"/>
      <c r="M13" s="283"/>
      <c r="N13" s="283"/>
      <c r="O13" s="283"/>
      <c r="P13" s="283"/>
      <c r="Q13" s="283"/>
      <c r="R13" s="283"/>
      <c r="S13" s="283"/>
      <c r="T13" s="283"/>
      <c r="U13" s="283"/>
      <c r="V13" s="283"/>
      <c r="W13" s="283"/>
      <c r="X13" s="284"/>
    </row>
    <row r="14" spans="1:36" ht="9.75" customHeight="1" x14ac:dyDescent="0.4">
      <c r="A14" s="21"/>
      <c r="B14" s="21"/>
      <c r="C14" s="21"/>
      <c r="D14" s="21"/>
      <c r="E14" s="21"/>
      <c r="F14" s="21"/>
      <c r="G14" s="21"/>
      <c r="H14" s="21"/>
      <c r="I14" s="21"/>
      <c r="J14" s="21"/>
      <c r="K14" s="21"/>
      <c r="L14" s="40"/>
      <c r="M14" s="40"/>
      <c r="N14" s="21"/>
      <c r="O14" s="21"/>
      <c r="P14" s="21"/>
      <c r="Q14" s="21"/>
      <c r="R14" s="21"/>
      <c r="S14" s="21"/>
      <c r="T14" s="21"/>
      <c r="U14" s="21"/>
      <c r="V14" s="21"/>
      <c r="W14" s="21"/>
      <c r="X14" s="21"/>
    </row>
    <row r="15" spans="1:36" ht="33" customHeight="1" x14ac:dyDescent="0.4">
      <c r="A15" s="143" t="s">
        <v>214</v>
      </c>
      <c r="B15" s="143"/>
      <c r="C15" s="143"/>
      <c r="D15" s="143"/>
      <c r="E15" s="145" t="s">
        <v>307</v>
      </c>
      <c r="F15" s="146"/>
      <c r="G15" s="146"/>
      <c r="H15" s="146"/>
      <c r="I15" s="146"/>
      <c r="J15" s="146"/>
      <c r="K15" s="146"/>
      <c r="L15" s="146"/>
      <c r="M15" s="146"/>
      <c r="N15" s="146"/>
      <c r="O15" s="146"/>
      <c r="P15" s="146"/>
      <c r="Q15" s="146"/>
      <c r="R15" s="146"/>
      <c r="S15" s="146"/>
      <c r="T15" s="146"/>
      <c r="U15" s="146"/>
      <c r="V15" s="146"/>
      <c r="W15" s="146"/>
      <c r="X15" s="146"/>
      <c r="Y15" s="20"/>
      <c r="Z15" s="20"/>
      <c r="AA15" s="20"/>
      <c r="AB15" s="20"/>
      <c r="AC15" s="20"/>
      <c r="AD15" s="20"/>
      <c r="AE15" s="20"/>
      <c r="AF15" s="20"/>
      <c r="AG15" s="20"/>
      <c r="AH15" s="20"/>
      <c r="AI15" s="20"/>
      <c r="AJ15" s="20"/>
    </row>
    <row r="16" spans="1:36" ht="135.94999999999999" customHeight="1" x14ac:dyDescent="0.4">
      <c r="A16" s="143"/>
      <c r="B16" s="143"/>
      <c r="C16" s="143"/>
      <c r="D16" s="143"/>
      <c r="E16" s="147" t="s">
        <v>465</v>
      </c>
      <c r="F16" s="148"/>
      <c r="G16" s="148"/>
      <c r="H16" s="148"/>
      <c r="I16" s="148"/>
      <c r="J16" s="148"/>
      <c r="K16" s="148"/>
      <c r="L16" s="148"/>
      <c r="M16" s="148"/>
      <c r="N16" s="148"/>
      <c r="O16" s="148"/>
      <c r="P16" s="148"/>
      <c r="Q16" s="148"/>
      <c r="R16" s="148"/>
      <c r="S16" s="148"/>
      <c r="T16" s="148"/>
      <c r="U16" s="148"/>
      <c r="V16" s="148"/>
      <c r="W16" s="148"/>
      <c r="X16" s="149"/>
      <c r="Y16" s="20"/>
      <c r="Z16" s="20"/>
      <c r="AA16" s="20"/>
      <c r="AB16" s="20"/>
      <c r="AC16" s="20"/>
      <c r="AD16" s="20"/>
      <c r="AE16" s="20"/>
      <c r="AF16" s="20"/>
      <c r="AG16" s="20"/>
      <c r="AH16" s="20"/>
      <c r="AI16" s="20"/>
      <c r="AJ16" s="20"/>
    </row>
    <row r="17" spans="1:24" ht="23.25" customHeight="1" x14ac:dyDescent="0.4">
      <c r="A17" s="143"/>
      <c r="B17" s="143"/>
      <c r="C17" s="143"/>
      <c r="D17" s="143"/>
      <c r="E17" s="285">
        <f>【様式１】派遣申請書!E14</f>
        <v>0</v>
      </c>
      <c r="F17" s="286"/>
      <c r="G17" s="286"/>
      <c r="H17" s="286"/>
      <c r="I17" s="286"/>
      <c r="J17" s="286"/>
      <c r="K17" s="286"/>
      <c r="L17" s="286"/>
      <c r="M17" s="286"/>
      <c r="N17" s="286"/>
      <c r="O17" s="286"/>
      <c r="P17" s="286"/>
      <c r="Q17" s="286"/>
      <c r="R17" s="286"/>
      <c r="S17" s="286"/>
      <c r="T17" s="286"/>
      <c r="U17" s="286"/>
      <c r="V17" s="286"/>
      <c r="W17" s="286"/>
      <c r="X17" s="287"/>
    </row>
    <row r="18" spans="1:24" ht="8.25" customHeight="1" x14ac:dyDescent="0.4">
      <c r="A18" s="21"/>
      <c r="B18" s="21"/>
      <c r="C18" s="21"/>
      <c r="D18" s="21"/>
      <c r="E18" s="131"/>
      <c r="F18" s="131"/>
      <c r="G18" s="131"/>
      <c r="H18" s="131"/>
      <c r="I18" s="131"/>
      <c r="J18" s="131"/>
      <c r="K18" s="131"/>
      <c r="L18" s="131"/>
      <c r="M18" s="131"/>
      <c r="N18" s="131"/>
      <c r="O18" s="131"/>
      <c r="P18" s="131"/>
      <c r="Q18" s="131"/>
      <c r="R18" s="131"/>
      <c r="S18" s="131"/>
      <c r="T18" s="131"/>
      <c r="U18" s="131"/>
      <c r="V18" s="131"/>
      <c r="W18" s="131"/>
      <c r="X18" s="131"/>
    </row>
    <row r="19" spans="1:24" ht="18.75" customHeight="1" x14ac:dyDescent="0.4">
      <c r="A19" s="132" t="s">
        <v>215</v>
      </c>
      <c r="B19" s="133"/>
      <c r="C19" s="133"/>
      <c r="D19" s="133"/>
      <c r="E19" s="134" t="s">
        <v>122</v>
      </c>
      <c r="F19" s="134"/>
      <c r="G19" s="134"/>
      <c r="H19" s="135" t="s">
        <v>302</v>
      </c>
      <c r="I19" s="135"/>
      <c r="J19" s="135"/>
      <c r="K19" s="135"/>
      <c r="L19" s="135"/>
      <c r="M19" s="135"/>
      <c r="N19" s="135"/>
      <c r="O19" s="135"/>
      <c r="P19" s="135"/>
      <c r="Q19" s="135"/>
      <c r="R19" s="135"/>
      <c r="S19" s="135"/>
      <c r="T19" s="135"/>
      <c r="U19" s="135"/>
      <c r="V19" s="135"/>
      <c r="W19" s="135"/>
      <c r="X19" s="135"/>
    </row>
    <row r="20" spans="1:24" ht="28.5" customHeight="1" x14ac:dyDescent="0.4">
      <c r="A20" s="132"/>
      <c r="B20" s="133"/>
      <c r="C20" s="133"/>
      <c r="D20" s="133"/>
      <c r="E20" s="134"/>
      <c r="F20" s="134"/>
      <c r="G20" s="134"/>
      <c r="H20" s="272">
        <f>【様式１】派遣申請書!H17</f>
        <v>0</v>
      </c>
      <c r="I20" s="272"/>
      <c r="J20" s="272"/>
      <c r="K20" s="272"/>
      <c r="L20" s="272"/>
      <c r="M20" s="272"/>
      <c r="N20" s="272"/>
      <c r="O20" s="272"/>
      <c r="P20" s="272"/>
      <c r="Q20" s="272"/>
      <c r="R20" s="272"/>
      <c r="S20" s="272"/>
      <c r="T20" s="272"/>
      <c r="U20" s="272"/>
      <c r="V20" s="272"/>
      <c r="W20" s="272"/>
      <c r="X20" s="272"/>
    </row>
    <row r="21" spans="1:24" ht="7.5" customHeight="1" x14ac:dyDescent="0.4">
      <c r="A21" s="70"/>
      <c r="B21" s="70"/>
      <c r="C21" s="70"/>
      <c r="D21" s="70"/>
      <c r="E21" s="70"/>
      <c r="F21" s="70"/>
      <c r="G21" s="70"/>
      <c r="H21" s="70"/>
      <c r="I21" s="70"/>
      <c r="J21" s="70"/>
      <c r="K21" s="70"/>
      <c r="L21" s="70"/>
      <c r="M21" s="70"/>
      <c r="N21" s="70"/>
      <c r="O21" s="70"/>
      <c r="P21" s="70"/>
      <c r="Q21" s="70"/>
      <c r="R21" s="70"/>
      <c r="S21" s="70"/>
      <c r="T21" s="70"/>
      <c r="U21" s="70"/>
      <c r="V21" s="70"/>
      <c r="W21" s="70"/>
      <c r="X21" s="70"/>
    </row>
    <row r="22" spans="1:24" ht="18.75" customHeight="1" x14ac:dyDescent="0.4">
      <c r="A22" s="155" t="s">
        <v>216</v>
      </c>
      <c r="B22" s="24"/>
      <c r="C22" s="74"/>
      <c r="D22" s="24"/>
      <c r="E22" s="137" t="s">
        <v>303</v>
      </c>
      <c r="F22" s="137"/>
      <c r="G22" s="137"/>
      <c r="H22" s="137"/>
      <c r="I22" s="137"/>
      <c r="J22" s="137"/>
      <c r="K22" s="137"/>
      <c r="L22" s="137"/>
      <c r="M22" s="137"/>
      <c r="N22" s="137"/>
      <c r="O22" s="137"/>
      <c r="P22" s="137"/>
      <c r="Q22" s="137"/>
      <c r="R22" s="137"/>
      <c r="S22" s="137"/>
      <c r="T22" s="137"/>
      <c r="U22" s="137"/>
      <c r="V22" s="137"/>
      <c r="W22" s="137"/>
      <c r="X22" s="138"/>
    </row>
    <row r="23" spans="1:24" ht="19.5" customHeight="1" x14ac:dyDescent="0.4">
      <c r="A23" s="156"/>
      <c r="B23" s="151" t="s">
        <v>123</v>
      </c>
      <c r="C23" s="152"/>
      <c r="D23" s="139" t="s">
        <v>240</v>
      </c>
      <c r="E23" s="139"/>
      <c r="F23" s="139"/>
      <c r="G23" s="139"/>
      <c r="H23" s="139"/>
      <c r="I23" s="139"/>
      <c r="J23" s="139"/>
      <c r="K23" s="139"/>
      <c r="L23" s="139"/>
      <c r="M23" s="139"/>
      <c r="N23" s="139"/>
      <c r="O23" s="139"/>
      <c r="P23" s="139"/>
      <c r="Q23" s="139"/>
      <c r="R23" s="139"/>
      <c r="S23" s="139"/>
      <c r="T23" s="139"/>
      <c r="U23" s="139"/>
      <c r="V23" s="139"/>
      <c r="W23" s="139"/>
      <c r="X23" s="139"/>
    </row>
    <row r="24" spans="1:24" ht="19.5" customHeight="1" x14ac:dyDescent="0.4">
      <c r="A24" s="156"/>
      <c r="B24" s="151"/>
      <c r="C24" s="152"/>
      <c r="D24" s="50"/>
      <c r="E24" s="140" t="s">
        <v>294</v>
      </c>
      <c r="F24" s="140"/>
      <c r="G24" s="140"/>
      <c r="H24" s="140"/>
      <c r="I24" s="140"/>
      <c r="J24" s="140"/>
      <c r="K24" s="140"/>
      <c r="L24" s="140"/>
      <c r="M24" s="140"/>
      <c r="N24" s="26"/>
      <c r="O24" s="51"/>
      <c r="P24" s="166" t="s">
        <v>221</v>
      </c>
      <c r="Q24" s="166"/>
      <c r="R24" s="166"/>
      <c r="S24" s="166"/>
      <c r="T24" s="166"/>
      <c r="U24" s="166"/>
      <c r="V24" s="166"/>
      <c r="W24" s="166"/>
      <c r="X24" s="167"/>
    </row>
    <row r="25" spans="1:24" ht="19.5" customHeight="1" x14ac:dyDescent="0.4">
      <c r="A25" s="156"/>
      <c r="B25" s="151"/>
      <c r="C25" s="152"/>
      <c r="D25" s="49"/>
      <c r="E25" s="140" t="s">
        <v>125</v>
      </c>
      <c r="F25" s="140"/>
      <c r="G25" s="140"/>
      <c r="H25" s="140"/>
      <c r="I25" s="140"/>
      <c r="J25" s="140"/>
      <c r="K25" s="140"/>
      <c r="L25" s="140"/>
      <c r="M25" s="140"/>
      <c r="N25" s="26"/>
      <c r="O25" s="52"/>
      <c r="P25" s="140" t="s">
        <v>222</v>
      </c>
      <c r="Q25" s="140"/>
      <c r="R25" s="140"/>
      <c r="S25" s="140"/>
      <c r="T25" s="140"/>
      <c r="U25" s="140"/>
      <c r="V25" s="140"/>
      <c r="W25" s="140"/>
      <c r="X25" s="140"/>
    </row>
    <row r="26" spans="1:24" ht="19.5" customHeight="1" x14ac:dyDescent="0.4">
      <c r="A26" s="156"/>
      <c r="B26" s="151"/>
      <c r="C26" s="152"/>
      <c r="D26" s="49"/>
      <c r="E26" s="160" t="s">
        <v>395</v>
      </c>
      <c r="F26" s="160"/>
      <c r="G26" s="160"/>
      <c r="H26" s="160"/>
      <c r="I26" s="160"/>
      <c r="J26" s="160"/>
      <c r="K26" s="160"/>
      <c r="L26" s="160"/>
      <c r="M26" s="160"/>
      <c r="N26" s="26"/>
      <c r="O26" s="52"/>
      <c r="P26" s="160" t="s">
        <v>223</v>
      </c>
      <c r="Q26" s="160"/>
      <c r="R26" s="160"/>
      <c r="S26" s="160"/>
      <c r="T26" s="160"/>
      <c r="U26" s="160"/>
      <c r="V26" s="160"/>
      <c r="W26" s="160"/>
      <c r="X26" s="160"/>
    </row>
    <row r="27" spans="1:24" ht="19.5" customHeight="1" x14ac:dyDescent="0.4">
      <c r="A27" s="156"/>
      <c r="B27" s="151"/>
      <c r="C27" s="152"/>
      <c r="D27" s="49"/>
      <c r="E27" s="160" t="s">
        <v>219</v>
      </c>
      <c r="F27" s="160"/>
      <c r="G27" s="160"/>
      <c r="H27" s="160"/>
      <c r="I27" s="160"/>
      <c r="J27" s="160"/>
      <c r="K27" s="160"/>
      <c r="L27" s="160"/>
      <c r="M27" s="160"/>
      <c r="N27" s="26"/>
      <c r="O27" s="52"/>
      <c r="P27" s="160" t="s">
        <v>55</v>
      </c>
      <c r="Q27" s="160"/>
      <c r="R27" s="160"/>
      <c r="S27" s="160"/>
      <c r="T27" s="160"/>
      <c r="U27" s="160"/>
      <c r="V27" s="160"/>
      <c r="W27" s="160"/>
      <c r="X27" s="160"/>
    </row>
    <row r="28" spans="1:24" ht="19.5" customHeight="1" x14ac:dyDescent="0.4">
      <c r="A28" s="156"/>
      <c r="B28" s="151"/>
      <c r="C28" s="152"/>
      <c r="D28" s="49"/>
      <c r="E28" s="163" t="s">
        <v>440</v>
      </c>
      <c r="F28" s="163"/>
      <c r="G28" s="163"/>
      <c r="H28" s="163"/>
      <c r="I28" s="163"/>
      <c r="J28" s="163"/>
      <c r="K28" s="163"/>
      <c r="L28" s="163"/>
      <c r="M28" s="163"/>
      <c r="N28" s="26"/>
      <c r="O28" s="52"/>
      <c r="P28" s="161" t="s">
        <v>224</v>
      </c>
      <c r="Q28" s="161"/>
      <c r="R28" s="161"/>
      <c r="S28" s="161"/>
      <c r="T28" s="161"/>
      <c r="U28" s="161"/>
      <c r="V28" s="161"/>
      <c r="W28" s="161"/>
      <c r="X28" s="162"/>
    </row>
    <row r="29" spans="1:24" ht="19.5" customHeight="1" x14ac:dyDescent="0.4">
      <c r="A29" s="156"/>
      <c r="B29" s="151"/>
      <c r="C29" s="152"/>
      <c r="D29" s="49"/>
      <c r="E29" s="163" t="s">
        <v>42</v>
      </c>
      <c r="F29" s="163"/>
      <c r="G29" s="163"/>
      <c r="H29" s="163"/>
      <c r="I29" s="163"/>
      <c r="J29" s="163"/>
      <c r="K29" s="163"/>
      <c r="L29" s="163"/>
      <c r="M29" s="163"/>
      <c r="N29" s="26"/>
      <c r="O29" s="52"/>
      <c r="P29" s="161" t="s">
        <v>60</v>
      </c>
      <c r="Q29" s="161"/>
      <c r="R29" s="161"/>
      <c r="S29" s="161"/>
      <c r="T29" s="161"/>
      <c r="U29" s="161"/>
      <c r="V29" s="161"/>
      <c r="W29" s="161"/>
      <c r="X29" s="162"/>
    </row>
    <row r="30" spans="1:24" ht="19.5" customHeight="1" x14ac:dyDescent="0.4">
      <c r="A30" s="156"/>
      <c r="B30" s="151"/>
      <c r="C30" s="152"/>
      <c r="D30" s="168" t="s">
        <v>126</v>
      </c>
      <c r="E30" s="169"/>
      <c r="F30" s="169"/>
      <c r="G30" s="169"/>
      <c r="H30" s="169"/>
      <c r="I30" s="169"/>
      <c r="J30" s="169"/>
      <c r="K30" s="169"/>
      <c r="L30" s="169"/>
      <c r="M30" s="170"/>
      <c r="N30" s="26"/>
      <c r="O30" s="168" t="s">
        <v>176</v>
      </c>
      <c r="P30" s="169"/>
      <c r="Q30" s="169"/>
      <c r="R30" s="169"/>
      <c r="S30" s="169"/>
      <c r="T30" s="169"/>
      <c r="U30" s="169"/>
      <c r="V30" s="169"/>
      <c r="W30" s="169"/>
      <c r="X30" s="170"/>
    </row>
    <row r="31" spans="1:24" ht="19.5" customHeight="1" x14ac:dyDescent="0.4">
      <c r="A31" s="156"/>
      <c r="B31" s="151"/>
      <c r="C31" s="152"/>
      <c r="D31" s="49"/>
      <c r="E31" s="160" t="s">
        <v>180</v>
      </c>
      <c r="F31" s="160"/>
      <c r="G31" s="160"/>
      <c r="H31" s="160"/>
      <c r="I31" s="160"/>
      <c r="J31" s="160"/>
      <c r="K31" s="160"/>
      <c r="L31" s="160"/>
      <c r="M31" s="160"/>
      <c r="N31" s="26"/>
      <c r="O31" s="52"/>
      <c r="P31" s="160" t="s">
        <v>225</v>
      </c>
      <c r="Q31" s="160"/>
      <c r="R31" s="160"/>
      <c r="S31" s="160"/>
      <c r="T31" s="160"/>
      <c r="U31" s="160"/>
      <c r="V31" s="160"/>
      <c r="W31" s="160"/>
      <c r="X31" s="160"/>
    </row>
    <row r="32" spans="1:24" ht="19.5" customHeight="1" x14ac:dyDescent="0.4">
      <c r="A32" s="156"/>
      <c r="B32" s="151"/>
      <c r="C32" s="152"/>
      <c r="D32" s="49"/>
      <c r="E32" s="160" t="s">
        <v>19</v>
      </c>
      <c r="F32" s="160"/>
      <c r="G32" s="160"/>
      <c r="H32" s="160"/>
      <c r="I32" s="160"/>
      <c r="J32" s="160"/>
      <c r="K32" s="160"/>
      <c r="L32" s="160"/>
      <c r="M32" s="160"/>
      <c r="N32" s="26"/>
      <c r="O32" s="52"/>
      <c r="P32" s="160" t="s">
        <v>226</v>
      </c>
      <c r="Q32" s="160"/>
      <c r="R32" s="160"/>
      <c r="S32" s="160"/>
      <c r="T32" s="160"/>
      <c r="U32" s="160"/>
      <c r="V32" s="160"/>
      <c r="W32" s="160"/>
      <c r="X32" s="160"/>
    </row>
    <row r="33" spans="1:62" ht="19.5" customHeight="1" x14ac:dyDescent="0.4">
      <c r="A33" s="156"/>
      <c r="B33" s="151"/>
      <c r="C33" s="152"/>
      <c r="D33" s="49"/>
      <c r="E33" s="163" t="s">
        <v>128</v>
      </c>
      <c r="F33" s="163"/>
      <c r="G33" s="163"/>
      <c r="H33" s="163"/>
      <c r="I33" s="163"/>
      <c r="J33" s="163"/>
      <c r="K33" s="163"/>
      <c r="L33" s="163"/>
      <c r="M33" s="163"/>
      <c r="N33" s="26"/>
      <c r="O33" s="52"/>
      <c r="P33" s="160" t="s">
        <v>99</v>
      </c>
      <c r="Q33" s="160"/>
      <c r="R33" s="160"/>
      <c r="S33" s="160"/>
      <c r="T33" s="160"/>
      <c r="U33" s="160"/>
      <c r="V33" s="160"/>
      <c r="W33" s="160"/>
      <c r="X33" s="160"/>
    </row>
    <row r="34" spans="1:62" ht="33" customHeight="1" x14ac:dyDescent="0.4">
      <c r="A34" s="156"/>
      <c r="B34" s="151"/>
      <c r="C34" s="152"/>
      <c r="D34" s="49"/>
      <c r="E34" s="160" t="s">
        <v>129</v>
      </c>
      <c r="F34" s="160"/>
      <c r="G34" s="160"/>
      <c r="H34" s="160"/>
      <c r="I34" s="160"/>
      <c r="J34" s="160"/>
      <c r="K34" s="160"/>
      <c r="L34" s="160"/>
      <c r="M34" s="160"/>
      <c r="N34" s="26"/>
      <c r="O34" s="52"/>
      <c r="P34" s="160" t="s">
        <v>227</v>
      </c>
      <c r="Q34" s="160"/>
      <c r="R34" s="160"/>
      <c r="S34" s="160"/>
      <c r="T34" s="160"/>
      <c r="U34" s="160"/>
      <c r="V34" s="160"/>
      <c r="W34" s="160"/>
      <c r="X34" s="160"/>
    </row>
    <row r="35" spans="1:62" ht="20.25" customHeight="1" x14ac:dyDescent="0.4">
      <c r="A35" s="156"/>
      <c r="B35" s="151"/>
      <c r="C35" s="152"/>
      <c r="D35" s="174" t="s">
        <v>177</v>
      </c>
      <c r="E35" s="175"/>
      <c r="F35" s="175"/>
      <c r="G35" s="175"/>
      <c r="H35" s="175"/>
      <c r="I35" s="175"/>
      <c r="J35" s="175"/>
      <c r="K35" s="175"/>
      <c r="L35" s="175"/>
      <c r="M35" s="176"/>
      <c r="N35" s="26"/>
      <c r="O35" s="52"/>
      <c r="P35" s="160" t="s">
        <v>228</v>
      </c>
      <c r="Q35" s="160"/>
      <c r="R35" s="160"/>
      <c r="S35" s="160"/>
      <c r="T35" s="160"/>
      <c r="U35" s="160"/>
      <c r="V35" s="160"/>
      <c r="W35" s="160"/>
      <c r="X35" s="160"/>
    </row>
    <row r="36" spans="1:62" ht="20.25" customHeight="1" x14ac:dyDescent="0.4">
      <c r="A36" s="156"/>
      <c r="B36" s="151"/>
      <c r="C36" s="152"/>
      <c r="D36" s="49"/>
      <c r="E36" s="177" t="s">
        <v>68</v>
      </c>
      <c r="F36" s="178"/>
      <c r="G36" s="178"/>
      <c r="H36" s="178"/>
      <c r="I36" s="178"/>
      <c r="J36" s="178"/>
      <c r="K36" s="178"/>
      <c r="L36" s="178"/>
      <c r="M36" s="179"/>
      <c r="N36" s="26"/>
      <c r="O36" s="52"/>
      <c r="P36" s="160" t="s">
        <v>229</v>
      </c>
      <c r="Q36" s="160"/>
      <c r="R36" s="160"/>
      <c r="S36" s="160"/>
      <c r="T36" s="160"/>
      <c r="U36" s="160"/>
      <c r="V36" s="160"/>
      <c r="W36" s="160"/>
      <c r="X36" s="160"/>
    </row>
    <row r="37" spans="1:62" ht="20.25" customHeight="1" x14ac:dyDescent="0.4">
      <c r="A37" s="156"/>
      <c r="B37" s="151"/>
      <c r="C37" s="152"/>
      <c r="D37" s="49"/>
      <c r="E37" s="177" t="s">
        <v>130</v>
      </c>
      <c r="F37" s="178"/>
      <c r="G37" s="178"/>
      <c r="H37" s="178"/>
      <c r="I37" s="178"/>
      <c r="J37" s="178"/>
      <c r="K37" s="178"/>
      <c r="L37" s="178"/>
      <c r="M37" s="179"/>
      <c r="N37" s="26"/>
      <c r="O37" s="52"/>
      <c r="P37" s="160" t="s">
        <v>230</v>
      </c>
      <c r="Q37" s="160"/>
      <c r="R37" s="160"/>
      <c r="S37" s="160"/>
      <c r="T37" s="160"/>
      <c r="U37" s="160"/>
      <c r="V37" s="160"/>
      <c r="W37" s="160"/>
      <c r="X37" s="160"/>
    </row>
    <row r="38" spans="1:62" ht="33" customHeight="1" x14ac:dyDescent="0.4">
      <c r="A38" s="156"/>
      <c r="B38" s="151"/>
      <c r="C38" s="152"/>
      <c r="D38" s="49"/>
      <c r="E38" s="160" t="s">
        <v>132</v>
      </c>
      <c r="F38" s="160"/>
      <c r="G38" s="160"/>
      <c r="H38" s="160"/>
      <c r="I38" s="160"/>
      <c r="J38" s="160"/>
      <c r="K38" s="160"/>
      <c r="L38" s="160"/>
      <c r="M38" s="160"/>
      <c r="N38" s="26"/>
      <c r="O38" s="52"/>
      <c r="P38" s="160" t="s">
        <v>231</v>
      </c>
      <c r="Q38" s="160"/>
      <c r="R38" s="160"/>
      <c r="S38" s="160"/>
      <c r="T38" s="160"/>
      <c r="U38" s="160"/>
      <c r="V38" s="160"/>
      <c r="W38" s="160"/>
      <c r="X38" s="160"/>
    </row>
    <row r="39" spans="1:62" ht="30.75" customHeight="1" x14ac:dyDescent="0.4">
      <c r="A39" s="156"/>
      <c r="B39" s="151"/>
      <c r="C39" s="152"/>
      <c r="D39" s="168" t="s">
        <v>179</v>
      </c>
      <c r="E39" s="169"/>
      <c r="F39" s="169"/>
      <c r="G39" s="169"/>
      <c r="H39" s="169"/>
      <c r="I39" s="169"/>
      <c r="J39" s="169"/>
      <c r="K39" s="169"/>
      <c r="L39" s="169"/>
      <c r="M39" s="170"/>
      <c r="N39" s="27"/>
      <c r="O39" s="168" t="s">
        <v>178</v>
      </c>
      <c r="P39" s="169"/>
      <c r="Q39" s="169"/>
      <c r="R39" s="169"/>
      <c r="S39" s="169"/>
      <c r="T39" s="169"/>
      <c r="U39" s="169"/>
      <c r="V39" s="169"/>
      <c r="W39" s="169"/>
      <c r="X39" s="170"/>
    </row>
    <row r="40" spans="1:62" ht="19.5" customHeight="1" x14ac:dyDescent="0.4">
      <c r="A40" s="156"/>
      <c r="B40" s="151"/>
      <c r="C40" s="152"/>
      <c r="D40" s="49"/>
      <c r="E40" s="160" t="s">
        <v>133</v>
      </c>
      <c r="F40" s="160"/>
      <c r="G40" s="160"/>
      <c r="H40" s="160"/>
      <c r="I40" s="160"/>
      <c r="J40" s="160"/>
      <c r="K40" s="160"/>
      <c r="L40" s="160"/>
      <c r="M40" s="160"/>
      <c r="N40" s="26"/>
      <c r="O40" s="52"/>
      <c r="P40" s="269" t="s">
        <v>131</v>
      </c>
      <c r="Q40" s="270"/>
      <c r="R40" s="270"/>
      <c r="S40" s="270"/>
      <c r="T40" s="270"/>
      <c r="U40" s="270"/>
      <c r="V40" s="270"/>
      <c r="W40" s="270"/>
      <c r="X40" s="271"/>
    </row>
    <row r="41" spans="1:62" ht="36.75" customHeight="1" x14ac:dyDescent="0.4">
      <c r="A41" s="156"/>
      <c r="B41" s="153"/>
      <c r="C41" s="154"/>
      <c r="D41" s="49"/>
      <c r="E41" s="160" t="s">
        <v>87</v>
      </c>
      <c r="F41" s="160"/>
      <c r="G41" s="160"/>
      <c r="H41" s="160"/>
      <c r="I41" s="160"/>
      <c r="J41" s="160"/>
      <c r="K41" s="160"/>
      <c r="L41" s="160"/>
      <c r="M41" s="160"/>
      <c r="N41" s="26"/>
      <c r="O41" s="52"/>
      <c r="P41" s="160" t="s">
        <v>232</v>
      </c>
      <c r="Q41" s="160"/>
      <c r="R41" s="160"/>
      <c r="S41" s="160"/>
      <c r="T41" s="160"/>
      <c r="U41" s="160"/>
      <c r="V41" s="160"/>
      <c r="W41" s="160"/>
      <c r="X41" s="160"/>
      <c r="BJ41" s="20"/>
    </row>
    <row r="42" spans="1:62" ht="19.5" customHeight="1" x14ac:dyDescent="0.4"/>
    <row r="43" spans="1:62" ht="11.25" customHeight="1" x14ac:dyDescent="0.4">
      <c r="A43" s="28"/>
      <c r="B43" s="28"/>
      <c r="C43" s="28"/>
      <c r="D43" s="28"/>
      <c r="E43" s="28"/>
      <c r="F43" s="28"/>
      <c r="G43" s="28"/>
      <c r="H43" s="28"/>
      <c r="I43" s="28"/>
      <c r="J43" s="28"/>
      <c r="K43" s="28"/>
      <c r="L43" s="28"/>
      <c r="M43" s="28"/>
      <c r="N43" s="28"/>
      <c r="O43" s="28"/>
      <c r="P43" s="28"/>
      <c r="Q43" s="28"/>
      <c r="R43" s="28"/>
      <c r="S43" s="28"/>
      <c r="T43" s="28"/>
      <c r="U43" s="28"/>
      <c r="V43" s="28"/>
      <c r="W43" s="28"/>
      <c r="X43" s="28"/>
    </row>
    <row r="44" spans="1:62" ht="20.25" customHeight="1" x14ac:dyDescent="0.4">
      <c r="A44" s="96" t="s">
        <v>217</v>
      </c>
      <c r="B44" s="164" t="s">
        <v>123</v>
      </c>
      <c r="C44" s="165"/>
      <c r="D44" s="29"/>
      <c r="E44" s="82" t="s">
        <v>304</v>
      </c>
      <c r="F44" s="82"/>
      <c r="G44" s="82"/>
      <c r="H44" s="82"/>
      <c r="I44" s="82"/>
      <c r="J44" s="82"/>
      <c r="K44" s="82"/>
      <c r="L44" s="82"/>
      <c r="M44" s="82"/>
      <c r="N44" s="82"/>
      <c r="O44" s="82"/>
      <c r="P44" s="82"/>
      <c r="Q44" s="82"/>
      <c r="R44" s="82"/>
      <c r="S44" s="82"/>
      <c r="T44" s="82"/>
      <c r="U44" s="82"/>
      <c r="V44" s="82"/>
      <c r="W44" s="82"/>
      <c r="X44" s="83"/>
    </row>
    <row r="45" spans="1:62" ht="20.25" customHeight="1" x14ac:dyDescent="0.4">
      <c r="A45" s="96"/>
      <c r="B45" s="164"/>
      <c r="C45" s="164"/>
      <c r="D45" s="48"/>
      <c r="E45" s="84" t="s">
        <v>233</v>
      </c>
      <c r="F45" s="85"/>
      <c r="G45" s="85"/>
      <c r="H45" s="85"/>
      <c r="I45" s="85"/>
      <c r="J45" s="85"/>
      <c r="K45" s="85"/>
      <c r="L45" s="85"/>
      <c r="M45" s="85"/>
      <c r="N45" s="85"/>
      <c r="O45" s="85"/>
      <c r="P45" s="85"/>
      <c r="Q45" s="85"/>
      <c r="R45" s="85"/>
      <c r="S45" s="85"/>
      <c r="T45" s="85"/>
      <c r="U45" s="85"/>
      <c r="V45" s="85"/>
      <c r="W45" s="85"/>
      <c r="X45" s="86"/>
    </row>
    <row r="46" spans="1:62" ht="20.25" customHeight="1" x14ac:dyDescent="0.4">
      <c r="A46" s="96"/>
      <c r="B46" s="164"/>
      <c r="C46" s="164"/>
      <c r="D46" s="48"/>
      <c r="E46" s="84" t="s">
        <v>234</v>
      </c>
      <c r="F46" s="85"/>
      <c r="G46" s="85"/>
      <c r="H46" s="85"/>
      <c r="I46" s="85"/>
      <c r="J46" s="85"/>
      <c r="K46" s="85"/>
      <c r="L46" s="85"/>
      <c r="M46" s="85"/>
      <c r="N46" s="85"/>
      <c r="O46" s="85"/>
      <c r="P46" s="85"/>
      <c r="Q46" s="85"/>
      <c r="R46" s="85"/>
      <c r="S46" s="85"/>
      <c r="T46" s="85"/>
      <c r="U46" s="85"/>
      <c r="V46" s="85"/>
      <c r="W46" s="85"/>
      <c r="X46" s="86"/>
    </row>
    <row r="47" spans="1:62" ht="20.25" customHeight="1" x14ac:dyDescent="0.4">
      <c r="A47" s="96"/>
      <c r="B47" s="164"/>
      <c r="C47" s="164"/>
      <c r="D47" s="48"/>
      <c r="E47" s="84" t="s">
        <v>235</v>
      </c>
      <c r="F47" s="85"/>
      <c r="G47" s="85"/>
      <c r="H47" s="85"/>
      <c r="I47" s="85"/>
      <c r="J47" s="85"/>
      <c r="K47" s="85"/>
      <c r="L47" s="85"/>
      <c r="M47" s="85"/>
      <c r="N47" s="85"/>
      <c r="O47" s="85"/>
      <c r="P47" s="85"/>
      <c r="Q47" s="85"/>
      <c r="R47" s="85"/>
      <c r="S47" s="85"/>
      <c r="T47" s="85"/>
      <c r="U47" s="85"/>
      <c r="V47" s="85"/>
      <c r="W47" s="85"/>
      <c r="X47" s="86"/>
    </row>
    <row r="48" spans="1:62" ht="20.25" customHeight="1" x14ac:dyDescent="0.4">
      <c r="A48" s="96"/>
      <c r="B48" s="164"/>
      <c r="C48" s="164"/>
      <c r="D48" s="48"/>
      <c r="E48" s="84" t="s">
        <v>236</v>
      </c>
      <c r="F48" s="85"/>
      <c r="G48" s="85"/>
      <c r="H48" s="85"/>
      <c r="I48" s="85"/>
      <c r="J48" s="85"/>
      <c r="K48" s="85"/>
      <c r="L48" s="85"/>
      <c r="M48" s="85"/>
      <c r="N48" s="85"/>
      <c r="O48" s="85"/>
      <c r="P48" s="85"/>
      <c r="Q48" s="85"/>
      <c r="R48" s="85"/>
      <c r="S48" s="85"/>
      <c r="T48" s="85"/>
      <c r="U48" s="85"/>
      <c r="V48" s="85"/>
      <c r="W48" s="85"/>
      <c r="X48" s="86"/>
    </row>
    <row r="49" spans="1:24" ht="20.25" customHeight="1" x14ac:dyDescent="0.4">
      <c r="A49" s="96"/>
      <c r="B49" s="164"/>
      <c r="C49" s="164"/>
      <c r="D49" s="48"/>
      <c r="E49" s="84" t="s">
        <v>237</v>
      </c>
      <c r="F49" s="85"/>
      <c r="G49" s="85"/>
      <c r="H49" s="85"/>
      <c r="I49" s="85"/>
      <c r="J49" s="85"/>
      <c r="K49" s="85"/>
      <c r="L49" s="85"/>
      <c r="M49" s="85"/>
      <c r="N49" s="85"/>
      <c r="O49" s="85"/>
      <c r="P49" s="85"/>
      <c r="Q49" s="85"/>
      <c r="R49" s="85"/>
      <c r="S49" s="85"/>
      <c r="T49" s="85"/>
      <c r="U49" s="85"/>
      <c r="V49" s="85"/>
      <c r="W49" s="85"/>
      <c r="X49" s="86"/>
    </row>
    <row r="50" spans="1:24" ht="20.25" customHeight="1" x14ac:dyDescent="0.4">
      <c r="A50" s="96"/>
      <c r="B50" s="164"/>
      <c r="C50" s="164"/>
      <c r="D50" s="48"/>
      <c r="E50" s="97" t="s">
        <v>60</v>
      </c>
      <c r="F50" s="98"/>
      <c r="G50" s="98"/>
      <c r="H50" s="70"/>
      <c r="I50" s="99" t="s">
        <v>134</v>
      </c>
      <c r="J50" s="99"/>
      <c r="K50" s="99"/>
      <c r="L50" s="99"/>
      <c r="M50" s="72" t="s">
        <v>135</v>
      </c>
      <c r="N50" s="100"/>
      <c r="O50" s="100"/>
      <c r="P50" s="100"/>
      <c r="Q50" s="100"/>
      <c r="R50" s="100"/>
      <c r="S50" s="100"/>
      <c r="T50" s="100"/>
      <c r="U50" s="100"/>
      <c r="V50" s="100"/>
      <c r="W50" s="100"/>
      <c r="X50" s="71" t="s">
        <v>136</v>
      </c>
    </row>
    <row r="51" spans="1:24" ht="12.75" customHeight="1" x14ac:dyDescent="0.4">
      <c r="A51" s="21"/>
      <c r="B51" s="21"/>
      <c r="C51" s="21"/>
      <c r="D51" s="21"/>
      <c r="E51" s="21"/>
      <c r="F51" s="21"/>
      <c r="G51" s="21"/>
      <c r="H51" s="21"/>
      <c r="I51" s="21"/>
      <c r="J51" s="21"/>
      <c r="K51" s="21"/>
      <c r="L51" s="21"/>
      <c r="M51" s="21"/>
      <c r="N51" s="21"/>
      <c r="O51" s="21"/>
      <c r="P51" s="21"/>
      <c r="Q51" s="21"/>
      <c r="R51" s="21"/>
      <c r="S51" s="21"/>
      <c r="T51" s="21"/>
      <c r="U51" s="21"/>
      <c r="V51" s="21"/>
      <c r="W51" s="21"/>
      <c r="X51" s="21"/>
    </row>
    <row r="52" spans="1:24" ht="23.25" customHeight="1" x14ac:dyDescent="0.4">
      <c r="A52" s="96" t="s">
        <v>218</v>
      </c>
      <c r="B52" s="88" t="s">
        <v>123</v>
      </c>
      <c r="C52" s="89"/>
      <c r="D52" s="29"/>
      <c r="E52" s="82" t="s">
        <v>305</v>
      </c>
      <c r="F52" s="82"/>
      <c r="G52" s="82"/>
      <c r="H52" s="82"/>
      <c r="I52" s="82"/>
      <c r="J52" s="82"/>
      <c r="K52" s="82"/>
      <c r="L52" s="82"/>
      <c r="M52" s="82"/>
      <c r="N52" s="82"/>
      <c r="O52" s="82"/>
      <c r="P52" s="82"/>
      <c r="Q52" s="82"/>
      <c r="R52" s="82"/>
      <c r="S52" s="82"/>
      <c r="T52" s="82"/>
      <c r="U52" s="82"/>
      <c r="V52" s="82"/>
      <c r="W52" s="82"/>
      <c r="X52" s="83"/>
    </row>
    <row r="53" spans="1:24" ht="23.25" customHeight="1" x14ac:dyDescent="0.4">
      <c r="A53" s="96"/>
      <c r="B53" s="88"/>
      <c r="C53" s="88"/>
      <c r="D53" s="48"/>
      <c r="E53" s="84" t="s">
        <v>137</v>
      </c>
      <c r="F53" s="85"/>
      <c r="G53" s="85"/>
      <c r="H53" s="85"/>
      <c r="I53" s="85"/>
      <c r="J53" s="85"/>
      <c r="K53" s="85"/>
      <c r="L53" s="85"/>
      <c r="M53" s="85"/>
      <c r="N53" s="85"/>
      <c r="O53" s="85"/>
      <c r="P53" s="85"/>
      <c r="Q53" s="85"/>
      <c r="R53" s="85"/>
      <c r="S53" s="85"/>
      <c r="T53" s="85"/>
      <c r="U53" s="85"/>
      <c r="V53" s="85"/>
      <c r="W53" s="85"/>
      <c r="X53" s="86"/>
    </row>
    <row r="54" spans="1:24" ht="23.25" customHeight="1" x14ac:dyDescent="0.4">
      <c r="A54" s="96"/>
      <c r="B54" s="88"/>
      <c r="C54" s="88"/>
      <c r="D54" s="48"/>
      <c r="E54" s="84" t="s">
        <v>238</v>
      </c>
      <c r="F54" s="85"/>
      <c r="G54" s="85"/>
      <c r="H54" s="85"/>
      <c r="I54" s="85"/>
      <c r="J54" s="85"/>
      <c r="K54" s="85"/>
      <c r="L54" s="85"/>
      <c r="M54" s="85"/>
      <c r="N54" s="85"/>
      <c r="O54" s="85"/>
      <c r="P54" s="85"/>
      <c r="Q54" s="85"/>
      <c r="R54" s="85"/>
      <c r="S54" s="85"/>
      <c r="T54" s="85"/>
      <c r="U54" s="85"/>
      <c r="V54" s="85"/>
      <c r="W54" s="85"/>
      <c r="X54" s="86"/>
    </row>
    <row r="55" spans="1:24" ht="23.25" customHeight="1" x14ac:dyDescent="0.4">
      <c r="A55" s="96"/>
      <c r="B55" s="88"/>
      <c r="C55" s="88"/>
      <c r="D55" s="48"/>
      <c r="E55" s="84" t="s">
        <v>239</v>
      </c>
      <c r="F55" s="85"/>
      <c r="G55" s="85"/>
      <c r="H55" s="85"/>
      <c r="I55" s="85"/>
      <c r="J55" s="85"/>
      <c r="K55" s="85"/>
      <c r="L55" s="85"/>
      <c r="M55" s="85"/>
      <c r="N55" s="85"/>
      <c r="O55" s="85"/>
      <c r="P55" s="85"/>
      <c r="Q55" s="85"/>
      <c r="R55" s="85"/>
      <c r="S55" s="85"/>
      <c r="T55" s="85"/>
      <c r="U55" s="85"/>
      <c r="V55" s="85"/>
      <c r="W55" s="85"/>
      <c r="X55" s="86"/>
    </row>
    <row r="56" spans="1:24" ht="23.25" customHeight="1" x14ac:dyDescent="0.4">
      <c r="A56" s="96"/>
      <c r="B56" s="88"/>
      <c r="C56" s="88"/>
      <c r="D56" s="48"/>
      <c r="E56" s="93" t="s">
        <v>138</v>
      </c>
      <c r="F56" s="94"/>
      <c r="G56" s="94"/>
      <c r="H56" s="94"/>
      <c r="I56" s="94"/>
      <c r="J56" s="94"/>
      <c r="K56" s="94"/>
      <c r="L56" s="94"/>
      <c r="M56" s="94"/>
      <c r="N56" s="94"/>
      <c r="O56" s="94"/>
      <c r="P56" s="94"/>
      <c r="Q56" s="94"/>
      <c r="R56" s="94"/>
      <c r="S56" s="94"/>
      <c r="T56" s="94"/>
      <c r="U56" s="94"/>
      <c r="V56" s="94"/>
      <c r="W56" s="94"/>
      <c r="X56" s="95"/>
    </row>
    <row r="57" spans="1:24" ht="23.25" customHeight="1" x14ac:dyDescent="0.4">
      <c r="A57" s="96"/>
      <c r="B57" s="88"/>
      <c r="C57" s="88"/>
      <c r="D57" s="48"/>
      <c r="E57" s="97" t="s">
        <v>60</v>
      </c>
      <c r="F57" s="98"/>
      <c r="G57" s="98"/>
      <c r="H57" s="70"/>
      <c r="I57" s="99" t="s">
        <v>134</v>
      </c>
      <c r="J57" s="99"/>
      <c r="K57" s="99"/>
      <c r="L57" s="99"/>
      <c r="M57" s="72" t="s">
        <v>135</v>
      </c>
      <c r="N57" s="100"/>
      <c r="O57" s="100"/>
      <c r="P57" s="100"/>
      <c r="Q57" s="100"/>
      <c r="R57" s="100"/>
      <c r="S57" s="100"/>
      <c r="T57" s="100"/>
      <c r="U57" s="100"/>
      <c r="V57" s="100"/>
      <c r="W57" s="100"/>
      <c r="X57" s="71" t="s">
        <v>136</v>
      </c>
    </row>
    <row r="58" spans="1:24" ht="14.25" customHeight="1" x14ac:dyDescent="0.4">
      <c r="A58" s="21"/>
      <c r="B58" s="21"/>
      <c r="C58" s="21"/>
      <c r="D58" s="21"/>
      <c r="E58" s="21"/>
      <c r="F58" s="21"/>
      <c r="G58" s="21"/>
      <c r="H58" s="21"/>
      <c r="I58" s="21"/>
      <c r="J58" s="21"/>
      <c r="K58" s="21"/>
      <c r="L58" s="21"/>
      <c r="M58" s="21"/>
      <c r="N58" s="21"/>
      <c r="O58" s="21"/>
      <c r="P58" s="21"/>
      <c r="Q58" s="21"/>
      <c r="R58" s="21"/>
      <c r="S58" s="21"/>
      <c r="T58" s="21"/>
      <c r="U58" s="21"/>
      <c r="V58" s="21"/>
      <c r="W58" s="21"/>
      <c r="X58" s="21"/>
    </row>
    <row r="59" spans="1:24" ht="23.25" customHeight="1" x14ac:dyDescent="0.4">
      <c r="A59" s="96" t="s">
        <v>295</v>
      </c>
      <c r="B59" s="88" t="s">
        <v>123</v>
      </c>
      <c r="C59" s="89"/>
      <c r="D59" s="29"/>
      <c r="E59" s="82" t="s">
        <v>306</v>
      </c>
      <c r="F59" s="82"/>
      <c r="G59" s="82"/>
      <c r="H59" s="82"/>
      <c r="I59" s="82"/>
      <c r="J59" s="82"/>
      <c r="K59" s="82"/>
      <c r="L59" s="82"/>
      <c r="M59" s="82"/>
      <c r="N59" s="82"/>
      <c r="O59" s="82"/>
      <c r="P59" s="82"/>
      <c r="Q59" s="82"/>
      <c r="R59" s="82"/>
      <c r="S59" s="82"/>
      <c r="T59" s="82"/>
      <c r="U59" s="82"/>
      <c r="V59" s="82"/>
      <c r="W59" s="82"/>
      <c r="X59" s="83"/>
    </row>
    <row r="60" spans="1:24" ht="23.25" customHeight="1" x14ac:dyDescent="0.4">
      <c r="A60" s="96"/>
      <c r="B60" s="88"/>
      <c r="C60" s="89"/>
      <c r="D60" s="48"/>
      <c r="E60" s="84" t="s">
        <v>396</v>
      </c>
      <c r="F60" s="85"/>
      <c r="G60" s="85"/>
      <c r="H60" s="85"/>
      <c r="I60" s="85"/>
      <c r="J60" s="85"/>
      <c r="K60" s="85"/>
      <c r="L60" s="85"/>
      <c r="M60" s="85"/>
      <c r="N60" s="85"/>
      <c r="O60" s="85"/>
      <c r="P60" s="85"/>
      <c r="Q60" s="85"/>
      <c r="R60" s="85"/>
      <c r="S60" s="85"/>
      <c r="T60" s="85"/>
      <c r="U60" s="85"/>
      <c r="V60" s="85"/>
      <c r="W60" s="85"/>
      <c r="X60" s="86"/>
    </row>
    <row r="61" spans="1:24" ht="23.25" customHeight="1" x14ac:dyDescent="0.4">
      <c r="A61" s="96"/>
      <c r="B61" s="88"/>
      <c r="C61" s="88"/>
      <c r="D61" s="48"/>
      <c r="E61" s="84" t="s">
        <v>296</v>
      </c>
      <c r="F61" s="85"/>
      <c r="G61" s="85"/>
      <c r="H61" s="85"/>
      <c r="I61" s="85"/>
      <c r="J61" s="85"/>
      <c r="K61" s="85"/>
      <c r="L61" s="85"/>
      <c r="M61" s="85"/>
      <c r="N61" s="85"/>
      <c r="O61" s="85"/>
      <c r="P61" s="85"/>
      <c r="Q61" s="85"/>
      <c r="R61" s="85"/>
      <c r="S61" s="85"/>
      <c r="T61" s="85"/>
      <c r="U61" s="85"/>
      <c r="V61" s="85"/>
      <c r="W61" s="85"/>
      <c r="X61" s="86"/>
    </row>
    <row r="62" spans="1:24" ht="23.25" customHeight="1" x14ac:dyDescent="0.4">
      <c r="A62" s="96"/>
      <c r="B62" s="88"/>
      <c r="C62" s="88"/>
      <c r="D62" s="48"/>
      <c r="E62" s="84" t="s">
        <v>297</v>
      </c>
      <c r="F62" s="85"/>
      <c r="G62" s="85"/>
      <c r="H62" s="85"/>
      <c r="I62" s="85"/>
      <c r="J62" s="85"/>
      <c r="K62" s="85"/>
      <c r="L62" s="85"/>
      <c r="M62" s="85"/>
      <c r="N62" s="85"/>
      <c r="O62" s="85"/>
      <c r="P62" s="85"/>
      <c r="Q62" s="85"/>
      <c r="R62" s="85"/>
      <c r="S62" s="85"/>
      <c r="T62" s="85"/>
      <c r="U62" s="85"/>
      <c r="V62" s="85"/>
      <c r="W62" s="85"/>
      <c r="X62" s="86"/>
    </row>
    <row r="63" spans="1:24" ht="23.25" customHeight="1" x14ac:dyDescent="0.4">
      <c r="A63" s="96"/>
      <c r="B63" s="88"/>
      <c r="C63" s="88"/>
      <c r="D63" s="48"/>
      <c r="E63" s="84" t="s">
        <v>298</v>
      </c>
      <c r="F63" s="85"/>
      <c r="G63" s="85"/>
      <c r="H63" s="85"/>
      <c r="I63" s="85"/>
      <c r="J63" s="85"/>
      <c r="K63" s="85"/>
      <c r="L63" s="85"/>
      <c r="M63" s="85"/>
      <c r="N63" s="85"/>
      <c r="O63" s="85"/>
      <c r="P63" s="85"/>
      <c r="Q63" s="85"/>
      <c r="R63" s="85"/>
      <c r="S63" s="85"/>
      <c r="T63" s="85"/>
      <c r="U63" s="85"/>
      <c r="V63" s="85"/>
      <c r="W63" s="85"/>
      <c r="X63" s="86"/>
    </row>
    <row r="64" spans="1:24" ht="23.25" customHeight="1" x14ac:dyDescent="0.4">
      <c r="A64" s="96"/>
      <c r="B64" s="88"/>
      <c r="C64" s="88"/>
      <c r="D64" s="48"/>
      <c r="E64" s="84" t="s">
        <v>299</v>
      </c>
      <c r="F64" s="85"/>
      <c r="G64" s="85"/>
      <c r="H64" s="85"/>
      <c r="I64" s="85"/>
      <c r="J64" s="85"/>
      <c r="K64" s="85"/>
      <c r="L64" s="85"/>
      <c r="M64" s="85"/>
      <c r="N64" s="85"/>
      <c r="O64" s="85"/>
      <c r="P64" s="85"/>
      <c r="Q64" s="85"/>
      <c r="R64" s="85"/>
      <c r="S64" s="85"/>
      <c r="T64" s="85"/>
      <c r="U64" s="85"/>
      <c r="V64" s="85"/>
      <c r="W64" s="85"/>
      <c r="X64" s="86"/>
    </row>
    <row r="65" spans="1:24" ht="23.25" customHeight="1" x14ac:dyDescent="0.4">
      <c r="A65" s="96"/>
      <c r="B65" s="88"/>
      <c r="C65" s="88"/>
      <c r="D65" s="48"/>
      <c r="E65" s="93" t="s">
        <v>300</v>
      </c>
      <c r="F65" s="94"/>
      <c r="G65" s="94"/>
      <c r="H65" s="94"/>
      <c r="I65" s="94"/>
      <c r="J65" s="94"/>
      <c r="K65" s="94"/>
      <c r="L65" s="94"/>
      <c r="M65" s="94"/>
      <c r="N65" s="94"/>
      <c r="O65" s="94"/>
      <c r="P65" s="94"/>
      <c r="Q65" s="94"/>
      <c r="R65" s="94"/>
      <c r="S65" s="94"/>
      <c r="T65" s="94"/>
      <c r="U65" s="94"/>
      <c r="V65" s="94"/>
      <c r="W65" s="94"/>
      <c r="X65" s="95"/>
    </row>
    <row r="66" spans="1:24" ht="23.25" customHeight="1" x14ac:dyDescent="0.4">
      <c r="A66" s="96"/>
      <c r="B66" s="88"/>
      <c r="C66" s="88"/>
      <c r="D66" s="48"/>
      <c r="E66" s="93" t="s">
        <v>397</v>
      </c>
      <c r="F66" s="94"/>
      <c r="G66" s="94"/>
      <c r="H66" s="94"/>
      <c r="I66" s="94"/>
      <c r="J66" s="94"/>
      <c r="K66" s="94"/>
      <c r="L66" s="94"/>
      <c r="M66" s="94"/>
      <c r="N66" s="94"/>
      <c r="O66" s="94"/>
      <c r="P66" s="94"/>
      <c r="Q66" s="94"/>
      <c r="R66" s="94"/>
      <c r="S66" s="94"/>
      <c r="T66" s="94"/>
      <c r="U66" s="94"/>
      <c r="V66" s="94"/>
      <c r="W66" s="94"/>
      <c r="X66" s="95"/>
    </row>
    <row r="67" spans="1:24" ht="23.25" customHeight="1" x14ac:dyDescent="0.4">
      <c r="A67" s="96"/>
      <c r="B67" s="88"/>
      <c r="C67" s="88"/>
      <c r="D67" s="48"/>
      <c r="E67" s="93" t="s">
        <v>398</v>
      </c>
      <c r="F67" s="94"/>
      <c r="G67" s="94"/>
      <c r="H67" s="94"/>
      <c r="I67" s="94"/>
      <c r="J67" s="94"/>
      <c r="K67" s="94"/>
      <c r="L67" s="94"/>
      <c r="M67" s="94"/>
      <c r="N67" s="94"/>
      <c r="O67" s="94"/>
      <c r="P67" s="94"/>
      <c r="Q67" s="94"/>
      <c r="R67" s="94"/>
      <c r="S67" s="94"/>
      <c r="T67" s="94"/>
      <c r="U67" s="94"/>
      <c r="V67" s="94"/>
      <c r="W67" s="94"/>
      <c r="X67" s="95"/>
    </row>
    <row r="68" spans="1:24" ht="23.25" customHeight="1" x14ac:dyDescent="0.4">
      <c r="A68" s="96"/>
      <c r="B68" s="88"/>
      <c r="C68" s="88"/>
      <c r="D68" s="48"/>
      <c r="E68" s="93" t="s">
        <v>399</v>
      </c>
      <c r="F68" s="94"/>
      <c r="G68" s="94"/>
      <c r="H68" s="94"/>
      <c r="I68" s="94"/>
      <c r="J68" s="94"/>
      <c r="K68" s="94"/>
      <c r="L68" s="94"/>
      <c r="M68" s="94"/>
      <c r="N68" s="94"/>
      <c r="O68" s="94"/>
      <c r="P68" s="94"/>
      <c r="Q68" s="94"/>
      <c r="R68" s="94"/>
      <c r="S68" s="94"/>
      <c r="T68" s="94"/>
      <c r="U68" s="94"/>
      <c r="V68" s="94"/>
      <c r="W68" s="94"/>
      <c r="X68" s="95"/>
    </row>
    <row r="69" spans="1:24" ht="23.25" customHeight="1" x14ac:dyDescent="0.4">
      <c r="A69" s="96"/>
      <c r="B69" s="88"/>
      <c r="C69" s="88"/>
      <c r="D69" s="48"/>
      <c r="E69" s="97" t="s">
        <v>60</v>
      </c>
      <c r="F69" s="98"/>
      <c r="G69" s="98"/>
      <c r="H69" s="79"/>
      <c r="I69" s="99" t="s">
        <v>134</v>
      </c>
      <c r="J69" s="99"/>
      <c r="K69" s="99"/>
      <c r="L69" s="99"/>
      <c r="M69" s="81" t="s">
        <v>135</v>
      </c>
      <c r="N69" s="100"/>
      <c r="O69" s="100"/>
      <c r="P69" s="100"/>
      <c r="Q69" s="100"/>
      <c r="R69" s="100"/>
      <c r="S69" s="100"/>
      <c r="T69" s="100"/>
      <c r="U69" s="100"/>
      <c r="V69" s="100"/>
      <c r="W69" s="100"/>
      <c r="X69" s="80" t="s">
        <v>136</v>
      </c>
    </row>
    <row r="70" spans="1:24" ht="14.25" customHeight="1" x14ac:dyDescent="0.4">
      <c r="A70" s="21"/>
      <c r="B70" s="21"/>
      <c r="C70" s="21"/>
      <c r="D70" s="21"/>
      <c r="E70" s="21"/>
      <c r="F70" s="21"/>
      <c r="G70" s="21"/>
      <c r="H70" s="21"/>
      <c r="I70" s="21"/>
      <c r="J70" s="21"/>
      <c r="K70" s="21"/>
      <c r="L70" s="21"/>
      <c r="M70" s="21"/>
      <c r="N70" s="21"/>
      <c r="O70" s="21"/>
      <c r="P70" s="21"/>
      <c r="Q70" s="21"/>
      <c r="R70" s="21"/>
      <c r="S70" s="21"/>
      <c r="T70" s="21"/>
      <c r="U70" s="21"/>
      <c r="V70" s="21"/>
      <c r="W70" s="21"/>
      <c r="X70" s="21"/>
    </row>
    <row r="71" spans="1:24" ht="23.25" customHeight="1" x14ac:dyDescent="0.4">
      <c r="A71" s="96" t="s">
        <v>400</v>
      </c>
      <c r="B71" s="88" t="s">
        <v>123</v>
      </c>
      <c r="C71" s="89"/>
      <c r="D71" s="29"/>
      <c r="E71" s="82" t="s">
        <v>401</v>
      </c>
      <c r="F71" s="82"/>
      <c r="G71" s="82"/>
      <c r="H71" s="82"/>
      <c r="I71" s="82"/>
      <c r="J71" s="82"/>
      <c r="K71" s="82"/>
      <c r="L71" s="82"/>
      <c r="M71" s="82"/>
      <c r="N71" s="82"/>
      <c r="O71" s="82"/>
      <c r="P71" s="82"/>
      <c r="Q71" s="82"/>
      <c r="R71" s="82"/>
      <c r="S71" s="82"/>
      <c r="T71" s="82"/>
      <c r="U71" s="82"/>
      <c r="V71" s="82"/>
      <c r="W71" s="82"/>
      <c r="X71" s="83"/>
    </row>
    <row r="72" spans="1:24" ht="23.25" customHeight="1" x14ac:dyDescent="0.4">
      <c r="A72" s="96"/>
      <c r="B72" s="88"/>
      <c r="C72" s="89"/>
      <c r="D72" s="48"/>
      <c r="E72" s="84" t="s">
        <v>402</v>
      </c>
      <c r="F72" s="85"/>
      <c r="G72" s="85"/>
      <c r="H72" s="85"/>
      <c r="I72" s="85"/>
      <c r="J72" s="85"/>
      <c r="K72" s="85"/>
      <c r="L72" s="85"/>
      <c r="M72" s="85"/>
      <c r="N72" s="85"/>
      <c r="O72" s="85"/>
      <c r="P72" s="85"/>
      <c r="Q72" s="85"/>
      <c r="R72" s="85"/>
      <c r="S72" s="85"/>
      <c r="T72" s="85"/>
      <c r="U72" s="85"/>
      <c r="V72" s="85"/>
      <c r="W72" s="85"/>
      <c r="X72" s="86"/>
    </row>
    <row r="73" spans="1:24" ht="23.25" customHeight="1" x14ac:dyDescent="0.4">
      <c r="A73" s="96"/>
      <c r="B73" s="88"/>
      <c r="C73" s="88"/>
      <c r="D73" s="48"/>
      <c r="E73" s="84" t="s">
        <v>403</v>
      </c>
      <c r="F73" s="85"/>
      <c r="G73" s="85"/>
      <c r="H73" s="85"/>
      <c r="I73" s="85"/>
      <c r="J73" s="85"/>
      <c r="K73" s="85"/>
      <c r="L73" s="85"/>
      <c r="M73" s="85"/>
      <c r="N73" s="85"/>
      <c r="O73" s="85"/>
      <c r="P73" s="85"/>
      <c r="Q73" s="85"/>
      <c r="R73" s="85"/>
      <c r="S73" s="85"/>
      <c r="T73" s="85"/>
      <c r="U73" s="85"/>
      <c r="V73" s="85"/>
      <c r="W73" s="85"/>
      <c r="X73" s="86"/>
    </row>
    <row r="74" spans="1:24" ht="23.25" customHeight="1" x14ac:dyDescent="0.4">
      <c r="A74" s="96"/>
      <c r="B74" s="88"/>
      <c r="C74" s="88"/>
      <c r="D74" s="48"/>
      <c r="E74" s="84" t="s">
        <v>404</v>
      </c>
      <c r="F74" s="85"/>
      <c r="G74" s="85"/>
      <c r="H74" s="85"/>
      <c r="I74" s="85"/>
      <c r="J74" s="85"/>
      <c r="K74" s="85"/>
      <c r="L74" s="85"/>
      <c r="M74" s="85"/>
      <c r="N74" s="85"/>
      <c r="O74" s="85"/>
      <c r="P74" s="85"/>
      <c r="Q74" s="85"/>
      <c r="R74" s="85"/>
      <c r="S74" s="85"/>
      <c r="T74" s="85"/>
      <c r="U74" s="85"/>
      <c r="V74" s="85"/>
      <c r="W74" s="85"/>
      <c r="X74" s="86"/>
    </row>
    <row r="75" spans="1:24" ht="23.25" customHeight="1" x14ac:dyDescent="0.4">
      <c r="A75" s="96"/>
      <c r="B75" s="88"/>
      <c r="C75" s="88"/>
      <c r="D75" s="48"/>
      <c r="E75" s="84" t="s">
        <v>405</v>
      </c>
      <c r="F75" s="85"/>
      <c r="G75" s="85"/>
      <c r="H75" s="85"/>
      <c r="I75" s="85"/>
      <c r="J75" s="85"/>
      <c r="K75" s="85"/>
      <c r="L75" s="85"/>
      <c r="M75" s="85"/>
      <c r="N75" s="85"/>
      <c r="O75" s="85"/>
      <c r="P75" s="85"/>
      <c r="Q75" s="85"/>
      <c r="R75" s="85"/>
      <c r="S75" s="85"/>
      <c r="T75" s="85"/>
      <c r="U75" s="85"/>
      <c r="V75" s="85"/>
      <c r="W75" s="85"/>
      <c r="X75" s="86"/>
    </row>
    <row r="76" spans="1:24" ht="23.25" customHeight="1" x14ac:dyDescent="0.4">
      <c r="A76" s="96"/>
      <c r="B76" s="88"/>
      <c r="C76" s="88"/>
      <c r="D76" s="48"/>
      <c r="E76" s="84" t="s">
        <v>406</v>
      </c>
      <c r="F76" s="85"/>
      <c r="G76" s="85"/>
      <c r="H76" s="85"/>
      <c r="I76" s="85"/>
      <c r="J76" s="85"/>
      <c r="K76" s="85"/>
      <c r="L76" s="85"/>
      <c r="M76" s="85"/>
      <c r="N76" s="85"/>
      <c r="O76" s="85"/>
      <c r="P76" s="85"/>
      <c r="Q76" s="85"/>
      <c r="R76" s="85"/>
      <c r="S76" s="85"/>
      <c r="T76" s="85"/>
      <c r="U76" s="85"/>
      <c r="V76" s="85"/>
      <c r="W76" s="85"/>
      <c r="X76" s="86"/>
    </row>
    <row r="77" spans="1:24" ht="23.25" customHeight="1" x14ac:dyDescent="0.4">
      <c r="A77" s="96"/>
      <c r="B77" s="88"/>
      <c r="C77" s="88"/>
      <c r="D77" s="48"/>
      <c r="E77" s="93" t="s">
        <v>407</v>
      </c>
      <c r="F77" s="94"/>
      <c r="G77" s="94"/>
      <c r="H77" s="94"/>
      <c r="I77" s="94"/>
      <c r="J77" s="94"/>
      <c r="K77" s="94"/>
      <c r="L77" s="94"/>
      <c r="M77" s="94"/>
      <c r="N77" s="94"/>
      <c r="O77" s="94"/>
      <c r="P77" s="94"/>
      <c r="Q77" s="94"/>
      <c r="R77" s="94"/>
      <c r="S77" s="94"/>
      <c r="T77" s="94"/>
      <c r="U77" s="94"/>
      <c r="V77" s="94"/>
      <c r="W77" s="94"/>
      <c r="X77" s="95"/>
    </row>
    <row r="78" spans="1:24" ht="23.25" customHeight="1" x14ac:dyDescent="0.4">
      <c r="A78" s="96"/>
      <c r="B78" s="88"/>
      <c r="C78" s="88"/>
      <c r="D78" s="48"/>
      <c r="E78" s="93" t="s">
        <v>408</v>
      </c>
      <c r="F78" s="94"/>
      <c r="G78" s="94"/>
      <c r="H78" s="94"/>
      <c r="I78" s="94"/>
      <c r="J78" s="94"/>
      <c r="K78" s="94"/>
      <c r="L78" s="94"/>
      <c r="M78" s="94"/>
      <c r="N78" s="94"/>
      <c r="O78" s="94"/>
      <c r="P78" s="94"/>
      <c r="Q78" s="94"/>
      <c r="R78" s="94"/>
      <c r="S78" s="94"/>
      <c r="T78" s="94"/>
      <c r="U78" s="94"/>
      <c r="V78" s="94"/>
      <c r="W78" s="94"/>
      <c r="X78" s="95"/>
    </row>
    <row r="79" spans="1:24" ht="23.25" customHeight="1" x14ac:dyDescent="0.4">
      <c r="A79" s="96"/>
      <c r="B79" s="88"/>
      <c r="C79" s="88"/>
      <c r="D79" s="48"/>
      <c r="E79" s="93" t="s">
        <v>409</v>
      </c>
      <c r="F79" s="94"/>
      <c r="G79" s="94"/>
      <c r="H79" s="94"/>
      <c r="I79" s="94"/>
      <c r="J79" s="94"/>
      <c r="K79" s="94"/>
      <c r="L79" s="94"/>
      <c r="M79" s="94"/>
      <c r="N79" s="94"/>
      <c r="O79" s="94"/>
      <c r="P79" s="94"/>
      <c r="Q79" s="94"/>
      <c r="R79" s="94"/>
      <c r="S79" s="94"/>
      <c r="T79" s="94"/>
      <c r="U79" s="94"/>
      <c r="V79" s="94"/>
      <c r="W79" s="94"/>
      <c r="X79" s="95"/>
    </row>
    <row r="80" spans="1:24" ht="23.25" customHeight="1" x14ac:dyDescent="0.4">
      <c r="A80" s="96"/>
      <c r="B80" s="88"/>
      <c r="C80" s="88"/>
      <c r="D80" s="48"/>
      <c r="E80" s="97" t="s">
        <v>60</v>
      </c>
      <c r="F80" s="98"/>
      <c r="G80" s="98"/>
      <c r="H80" s="79"/>
      <c r="I80" s="99" t="s">
        <v>134</v>
      </c>
      <c r="J80" s="99"/>
      <c r="K80" s="99"/>
      <c r="L80" s="99"/>
      <c r="M80" s="81" t="s">
        <v>135</v>
      </c>
      <c r="N80" s="100"/>
      <c r="O80" s="100"/>
      <c r="P80" s="100"/>
      <c r="Q80" s="100"/>
      <c r="R80" s="100"/>
      <c r="S80" s="100"/>
      <c r="T80" s="100"/>
      <c r="U80" s="100"/>
      <c r="V80" s="100"/>
      <c r="W80" s="100"/>
      <c r="X80" s="80" t="s">
        <v>136</v>
      </c>
    </row>
    <row r="81" spans="1:40" ht="14.25" customHeight="1" x14ac:dyDescent="0.4">
      <c r="A81" s="21"/>
      <c r="B81" s="21"/>
      <c r="C81" s="21"/>
      <c r="D81" s="21"/>
      <c r="E81" s="21"/>
      <c r="F81" s="21"/>
      <c r="G81" s="21"/>
      <c r="H81" s="21"/>
      <c r="I81" s="21"/>
      <c r="J81" s="21"/>
      <c r="K81" s="21"/>
      <c r="L81" s="21"/>
      <c r="M81" s="21"/>
      <c r="N81" s="21"/>
      <c r="O81" s="21"/>
      <c r="P81" s="21"/>
      <c r="Q81" s="21"/>
      <c r="R81" s="21"/>
      <c r="S81" s="21"/>
      <c r="T81" s="21"/>
      <c r="U81" s="21"/>
      <c r="V81" s="21"/>
      <c r="W81" s="21"/>
      <c r="X81" s="21"/>
    </row>
    <row r="82" spans="1:40" ht="23.25" customHeight="1" x14ac:dyDescent="0.4">
      <c r="A82" s="87" t="s">
        <v>473</v>
      </c>
      <c r="B82" s="88" t="s">
        <v>123</v>
      </c>
      <c r="C82" s="89"/>
      <c r="D82" s="29"/>
      <c r="E82" s="82" t="s">
        <v>472</v>
      </c>
      <c r="F82" s="82"/>
      <c r="G82" s="82"/>
      <c r="H82" s="82"/>
      <c r="I82" s="82"/>
      <c r="J82" s="82"/>
      <c r="K82" s="82"/>
      <c r="L82" s="82"/>
      <c r="M82" s="82"/>
      <c r="N82" s="82"/>
      <c r="O82" s="82"/>
      <c r="P82" s="82"/>
      <c r="Q82" s="82"/>
      <c r="R82" s="82"/>
      <c r="S82" s="82"/>
      <c r="T82" s="82"/>
      <c r="U82" s="82"/>
      <c r="V82" s="82"/>
      <c r="W82" s="82"/>
      <c r="X82" s="83"/>
    </row>
    <row r="83" spans="1:40" ht="23.25" customHeight="1" x14ac:dyDescent="0.4">
      <c r="A83" s="87"/>
      <c r="B83" s="88"/>
      <c r="C83" s="89"/>
      <c r="D83" s="48"/>
      <c r="E83" s="84" t="s">
        <v>474</v>
      </c>
      <c r="F83" s="85"/>
      <c r="G83" s="85"/>
      <c r="H83" s="85"/>
      <c r="I83" s="85"/>
      <c r="J83" s="85"/>
      <c r="K83" s="85"/>
      <c r="L83" s="85"/>
      <c r="M83" s="85"/>
      <c r="N83" s="85"/>
      <c r="O83" s="85"/>
      <c r="P83" s="85"/>
      <c r="Q83" s="85"/>
      <c r="R83" s="85"/>
      <c r="S83" s="85"/>
      <c r="T83" s="85"/>
      <c r="U83" s="85"/>
      <c r="V83" s="85"/>
      <c r="W83" s="85"/>
      <c r="X83" s="86"/>
    </row>
    <row r="84" spans="1:40" ht="23.25" customHeight="1" x14ac:dyDescent="0.4">
      <c r="A84" s="87"/>
      <c r="B84" s="88"/>
      <c r="C84" s="88"/>
      <c r="D84" s="48"/>
      <c r="E84" s="84" t="s">
        <v>475</v>
      </c>
      <c r="F84" s="85"/>
      <c r="G84" s="85"/>
      <c r="H84" s="85"/>
      <c r="I84" s="85"/>
      <c r="J84" s="85"/>
      <c r="K84" s="85"/>
      <c r="L84" s="85"/>
      <c r="M84" s="85"/>
      <c r="N84" s="85"/>
      <c r="O84" s="85"/>
      <c r="P84" s="85"/>
      <c r="Q84" s="85"/>
      <c r="R84" s="85"/>
      <c r="S84" s="85"/>
      <c r="T84" s="85"/>
      <c r="U84" s="85"/>
      <c r="V84" s="85"/>
      <c r="W84" s="85"/>
      <c r="X84" s="86"/>
    </row>
    <row r="85" spans="1:40" ht="23.25" customHeight="1" x14ac:dyDescent="0.4">
      <c r="A85" s="87"/>
      <c r="B85" s="88"/>
      <c r="C85" s="88"/>
      <c r="D85" s="48"/>
      <c r="E85" s="84" t="s">
        <v>476</v>
      </c>
      <c r="F85" s="85"/>
      <c r="G85" s="85"/>
      <c r="H85" s="85"/>
      <c r="I85" s="85"/>
      <c r="J85" s="85"/>
      <c r="K85" s="85"/>
      <c r="L85" s="85"/>
      <c r="M85" s="85"/>
      <c r="N85" s="85"/>
      <c r="O85" s="85"/>
      <c r="P85" s="85"/>
      <c r="Q85" s="85"/>
      <c r="R85" s="85"/>
      <c r="S85" s="85"/>
      <c r="T85" s="85"/>
      <c r="U85" s="85"/>
      <c r="V85" s="85"/>
      <c r="W85" s="85"/>
      <c r="X85" s="86"/>
    </row>
    <row r="86" spans="1:40" ht="14.25" customHeight="1" x14ac:dyDescent="0.4">
      <c r="A86" s="21"/>
      <c r="B86" s="21"/>
      <c r="C86" s="21"/>
      <c r="D86" s="21"/>
      <c r="E86" s="21"/>
      <c r="F86" s="21"/>
      <c r="G86" s="21"/>
      <c r="H86" s="21"/>
      <c r="I86" s="21"/>
      <c r="J86" s="21"/>
      <c r="K86" s="21"/>
      <c r="L86" s="21"/>
      <c r="M86" s="21"/>
      <c r="N86" s="21"/>
      <c r="O86" s="21"/>
      <c r="P86" s="21"/>
      <c r="Q86" s="21"/>
      <c r="R86" s="21"/>
      <c r="S86" s="21"/>
      <c r="T86" s="21"/>
      <c r="U86" s="21"/>
      <c r="V86" s="21"/>
      <c r="W86" s="21"/>
      <c r="X86" s="21"/>
      <c r="Z86" s="234" t="s">
        <v>143</v>
      </c>
      <c r="AA86" s="235" t="s">
        <v>145</v>
      </c>
      <c r="AB86" s="235" t="s">
        <v>144</v>
      </c>
      <c r="AC86" s="236" t="s">
        <v>182</v>
      </c>
      <c r="AI86" s="20"/>
      <c r="AJ86" s="20"/>
      <c r="AK86" s="246"/>
      <c r="AL86" s="257"/>
      <c r="AM86" s="258"/>
      <c r="AN86" s="20"/>
    </row>
    <row r="87" spans="1:40" ht="19.5" customHeight="1" x14ac:dyDescent="0.4">
      <c r="A87" s="143" t="s">
        <v>141</v>
      </c>
      <c r="B87" s="143"/>
      <c r="C87" s="143"/>
      <c r="D87" s="143"/>
      <c r="E87" s="143" t="s">
        <v>142</v>
      </c>
      <c r="F87" s="143"/>
      <c r="G87" s="143"/>
      <c r="H87" s="143" t="s">
        <v>143</v>
      </c>
      <c r="I87" s="143"/>
      <c r="J87" s="143"/>
      <c r="K87" s="143"/>
      <c r="L87" s="143"/>
      <c r="M87" s="143"/>
      <c r="N87" s="143" t="s">
        <v>144</v>
      </c>
      <c r="O87" s="143"/>
      <c r="P87" s="143"/>
      <c r="Q87" s="143"/>
      <c r="R87" s="143"/>
      <c r="S87" s="133" t="s">
        <v>145</v>
      </c>
      <c r="T87" s="133"/>
      <c r="U87" s="133"/>
      <c r="V87" s="133"/>
      <c r="W87" s="133"/>
      <c r="X87" s="133"/>
      <c r="Z87" s="235"/>
      <c r="AA87" s="235"/>
      <c r="AB87" s="235"/>
      <c r="AC87" s="236"/>
      <c r="AI87" s="20"/>
      <c r="AJ87" s="20"/>
      <c r="AK87" s="246"/>
      <c r="AL87" s="257"/>
      <c r="AM87" s="259"/>
      <c r="AN87" s="20"/>
    </row>
    <row r="88" spans="1:40" ht="24" customHeight="1" x14ac:dyDescent="0.4">
      <c r="A88" s="143"/>
      <c r="B88" s="143"/>
      <c r="C88" s="143"/>
      <c r="D88" s="143"/>
      <c r="E88" s="134" t="s">
        <v>146</v>
      </c>
      <c r="F88" s="134"/>
      <c r="G88" s="134"/>
      <c r="H88" s="247">
        <f>【様式１】派遣申請書!H96:M96</f>
        <v>0</v>
      </c>
      <c r="I88" s="248"/>
      <c r="J88" s="248"/>
      <c r="K88" s="248"/>
      <c r="L88" s="248"/>
      <c r="M88" s="249"/>
      <c r="N88" s="250">
        <f>【様式１】派遣申請書!N86</f>
        <v>0</v>
      </c>
      <c r="O88" s="250"/>
      <c r="P88" s="250"/>
      <c r="Q88" s="250"/>
      <c r="R88" s="250"/>
      <c r="S88" s="251">
        <f>【様式１】派遣申請書!S86</f>
        <v>0</v>
      </c>
      <c r="T88" s="251"/>
      <c r="U88" s="251"/>
      <c r="V88" s="251"/>
      <c r="W88" s="251"/>
      <c r="X88" s="252"/>
      <c r="Z88" s="42"/>
      <c r="AA88" s="42"/>
      <c r="AB88" s="42"/>
      <c r="AC88" s="42"/>
      <c r="AI88" s="20"/>
      <c r="AJ88" s="20"/>
      <c r="AK88" s="78"/>
      <c r="AL88" s="78"/>
      <c r="AM88" s="78"/>
      <c r="AN88" s="20"/>
    </row>
    <row r="89" spans="1:40" ht="24" customHeight="1" x14ac:dyDescent="0.4">
      <c r="A89" s="143"/>
      <c r="B89" s="143"/>
      <c r="C89" s="143"/>
      <c r="D89" s="143"/>
      <c r="E89" s="134" t="s">
        <v>147</v>
      </c>
      <c r="F89" s="134"/>
      <c r="G89" s="134"/>
      <c r="H89" s="247">
        <f>【様式１】派遣申請書!H97:M97</f>
        <v>0</v>
      </c>
      <c r="I89" s="248"/>
      <c r="J89" s="248"/>
      <c r="K89" s="248"/>
      <c r="L89" s="248"/>
      <c r="M89" s="249"/>
      <c r="N89" s="250">
        <f>【様式１】派遣申請書!N87</f>
        <v>0</v>
      </c>
      <c r="O89" s="250"/>
      <c r="P89" s="250"/>
      <c r="Q89" s="250"/>
      <c r="R89" s="250"/>
      <c r="S89" s="251">
        <f>【様式１】派遣申請書!S87</f>
        <v>0</v>
      </c>
      <c r="T89" s="251"/>
      <c r="U89" s="251"/>
      <c r="V89" s="251"/>
      <c r="W89" s="251"/>
      <c r="X89" s="252"/>
      <c r="Z89" s="42"/>
      <c r="AA89" s="42"/>
      <c r="AB89" s="42"/>
      <c r="AC89" s="42"/>
      <c r="AI89" s="20"/>
      <c r="AJ89" s="20"/>
      <c r="AK89" s="78"/>
      <c r="AL89" s="78"/>
      <c r="AM89" s="78"/>
      <c r="AN89" s="20"/>
    </row>
    <row r="90" spans="1:40" ht="24" customHeight="1" x14ac:dyDescent="0.4">
      <c r="A90" s="143"/>
      <c r="B90" s="143"/>
      <c r="C90" s="143"/>
      <c r="D90" s="143"/>
      <c r="E90" s="134" t="s">
        <v>148</v>
      </c>
      <c r="F90" s="134"/>
      <c r="G90" s="134"/>
      <c r="H90" s="247">
        <f>【様式１】派遣申請書!H98:M98</f>
        <v>0</v>
      </c>
      <c r="I90" s="248"/>
      <c r="J90" s="248"/>
      <c r="K90" s="248"/>
      <c r="L90" s="248"/>
      <c r="M90" s="249"/>
      <c r="N90" s="250">
        <f>【様式１】派遣申請書!N88</f>
        <v>0</v>
      </c>
      <c r="O90" s="250"/>
      <c r="P90" s="250"/>
      <c r="Q90" s="250"/>
      <c r="R90" s="250"/>
      <c r="S90" s="251">
        <f>【様式１】派遣申請書!S88</f>
        <v>0</v>
      </c>
      <c r="T90" s="251"/>
      <c r="U90" s="251"/>
      <c r="V90" s="251"/>
      <c r="W90" s="251"/>
      <c r="X90" s="252"/>
      <c r="Z90" s="42"/>
      <c r="AA90" s="42"/>
      <c r="AB90" s="42"/>
      <c r="AC90" s="42"/>
      <c r="AI90" s="20"/>
      <c r="AJ90" s="20"/>
      <c r="AK90" s="78"/>
      <c r="AL90" s="78"/>
      <c r="AM90" s="78"/>
      <c r="AN90" s="20"/>
    </row>
    <row r="91" spans="1:40" ht="24" customHeight="1" x14ac:dyDescent="0.4">
      <c r="A91" s="143"/>
      <c r="B91" s="143"/>
      <c r="C91" s="143"/>
      <c r="D91" s="143"/>
      <c r="E91" s="134" t="s">
        <v>149</v>
      </c>
      <c r="F91" s="134"/>
      <c r="G91" s="134"/>
      <c r="H91" s="247">
        <f>【様式１】派遣申請書!H99:M99</f>
        <v>0</v>
      </c>
      <c r="I91" s="248"/>
      <c r="J91" s="248"/>
      <c r="K91" s="248"/>
      <c r="L91" s="248"/>
      <c r="M91" s="249"/>
      <c r="N91" s="250">
        <f>【様式１】派遣申請書!N89</f>
        <v>0</v>
      </c>
      <c r="O91" s="250"/>
      <c r="P91" s="250"/>
      <c r="Q91" s="250"/>
      <c r="R91" s="250"/>
      <c r="S91" s="251">
        <f>【様式１】派遣申請書!S89</f>
        <v>0</v>
      </c>
      <c r="T91" s="251"/>
      <c r="U91" s="251"/>
      <c r="V91" s="251"/>
      <c r="W91" s="251"/>
      <c r="X91" s="252"/>
      <c r="Z91" s="42"/>
      <c r="AA91" s="42"/>
      <c r="AB91" s="42"/>
      <c r="AC91" s="42"/>
      <c r="AI91" s="20"/>
      <c r="AJ91" s="20"/>
      <c r="AK91" s="78"/>
      <c r="AL91" s="78"/>
      <c r="AM91" s="78"/>
      <c r="AN91" s="20"/>
    </row>
    <row r="92" spans="1:40" ht="24" customHeight="1" x14ac:dyDescent="0.4">
      <c r="A92" s="143"/>
      <c r="B92" s="143"/>
      <c r="C92" s="143"/>
      <c r="D92" s="143"/>
      <c r="E92" s="134" t="s">
        <v>150</v>
      </c>
      <c r="F92" s="134"/>
      <c r="G92" s="134"/>
      <c r="H92" s="247">
        <f>【様式１】派遣申請書!H100:M100</f>
        <v>0</v>
      </c>
      <c r="I92" s="248"/>
      <c r="J92" s="248"/>
      <c r="K92" s="248"/>
      <c r="L92" s="248"/>
      <c r="M92" s="249"/>
      <c r="N92" s="250">
        <f>【様式１】派遣申請書!N90</f>
        <v>0</v>
      </c>
      <c r="O92" s="250"/>
      <c r="P92" s="250"/>
      <c r="Q92" s="250"/>
      <c r="R92" s="250"/>
      <c r="S92" s="251">
        <f>【様式１】派遣申請書!S90</f>
        <v>0</v>
      </c>
      <c r="T92" s="251"/>
      <c r="U92" s="251"/>
      <c r="V92" s="251"/>
      <c r="W92" s="251"/>
      <c r="X92" s="252"/>
      <c r="Z92" s="42"/>
      <c r="AA92" s="42"/>
      <c r="AB92" s="42"/>
      <c r="AC92" s="42"/>
      <c r="AI92" s="20"/>
      <c r="AJ92" s="20"/>
      <c r="AK92" s="78"/>
      <c r="AL92" s="78"/>
      <c r="AM92" s="78"/>
      <c r="AN92" s="20"/>
    </row>
    <row r="93" spans="1:40" ht="24" customHeight="1" x14ac:dyDescent="0.4">
      <c r="A93" s="143"/>
      <c r="B93" s="143"/>
      <c r="C93" s="143"/>
      <c r="D93" s="143"/>
      <c r="E93" s="134" t="s">
        <v>151</v>
      </c>
      <c r="F93" s="134"/>
      <c r="G93" s="134"/>
      <c r="H93" s="247">
        <f>【様式１】派遣申請書!H101:M101</f>
        <v>0</v>
      </c>
      <c r="I93" s="248"/>
      <c r="J93" s="248"/>
      <c r="K93" s="248"/>
      <c r="L93" s="248"/>
      <c r="M93" s="249"/>
      <c r="N93" s="250">
        <f>【様式１】派遣申請書!N91</f>
        <v>0</v>
      </c>
      <c r="O93" s="250"/>
      <c r="P93" s="250"/>
      <c r="Q93" s="250"/>
      <c r="R93" s="250"/>
      <c r="S93" s="251">
        <f>【様式１】派遣申請書!S91</f>
        <v>0</v>
      </c>
      <c r="T93" s="251"/>
      <c r="U93" s="251"/>
      <c r="V93" s="251"/>
      <c r="W93" s="251"/>
      <c r="X93" s="252"/>
      <c r="Z93" s="42"/>
      <c r="AA93" s="42"/>
      <c r="AB93" s="42"/>
      <c r="AC93" s="42"/>
      <c r="AI93" s="20"/>
      <c r="AJ93" s="20"/>
      <c r="AK93" s="78"/>
      <c r="AL93" s="78"/>
      <c r="AM93" s="78"/>
      <c r="AN93" s="20"/>
    </row>
    <row r="94" spans="1:40" ht="24" customHeight="1" outlineLevel="1" x14ac:dyDescent="0.4">
      <c r="A94" s="143"/>
      <c r="B94" s="143"/>
      <c r="C94" s="143"/>
      <c r="D94" s="143"/>
      <c r="E94" s="134" t="s">
        <v>152</v>
      </c>
      <c r="F94" s="134"/>
      <c r="G94" s="134"/>
      <c r="H94" s="247">
        <f>【様式１】派遣申請書!H102:M102</f>
        <v>0</v>
      </c>
      <c r="I94" s="248"/>
      <c r="J94" s="248"/>
      <c r="K94" s="248"/>
      <c r="L94" s="248"/>
      <c r="M94" s="249"/>
      <c r="N94" s="250">
        <f>【様式１】派遣申請書!N92</f>
        <v>0</v>
      </c>
      <c r="O94" s="250"/>
      <c r="P94" s="250"/>
      <c r="Q94" s="250"/>
      <c r="R94" s="250"/>
      <c r="S94" s="251">
        <f>【様式１】派遣申請書!S92</f>
        <v>0</v>
      </c>
      <c r="T94" s="251"/>
      <c r="U94" s="251"/>
      <c r="V94" s="251"/>
      <c r="W94" s="251"/>
      <c r="X94" s="252"/>
      <c r="AI94" s="20"/>
      <c r="AJ94" s="20"/>
      <c r="AK94" s="20"/>
      <c r="AL94" s="20"/>
      <c r="AM94" s="20"/>
      <c r="AN94" s="20"/>
    </row>
    <row r="95" spans="1:40" ht="24" customHeight="1" outlineLevel="1" x14ac:dyDescent="0.4">
      <c r="A95" s="143"/>
      <c r="B95" s="143"/>
      <c r="C95" s="143"/>
      <c r="D95" s="143"/>
      <c r="E95" s="134" t="s">
        <v>153</v>
      </c>
      <c r="F95" s="134"/>
      <c r="G95" s="134"/>
      <c r="H95" s="247">
        <f>【様式１】派遣申請書!H103:M103</f>
        <v>0</v>
      </c>
      <c r="I95" s="248"/>
      <c r="J95" s="248"/>
      <c r="K95" s="248"/>
      <c r="L95" s="248"/>
      <c r="M95" s="249"/>
      <c r="N95" s="250">
        <f>【様式１】派遣申請書!N93</f>
        <v>0</v>
      </c>
      <c r="O95" s="250"/>
      <c r="P95" s="250"/>
      <c r="Q95" s="250"/>
      <c r="R95" s="250"/>
      <c r="S95" s="251">
        <f>【様式１】派遣申請書!S93</f>
        <v>0</v>
      </c>
      <c r="T95" s="251"/>
      <c r="U95" s="251"/>
      <c r="V95" s="251"/>
      <c r="W95" s="251"/>
      <c r="X95" s="252"/>
      <c r="AI95" s="20"/>
      <c r="AJ95" s="20"/>
      <c r="AK95" s="20"/>
      <c r="AL95" s="20"/>
      <c r="AM95" s="20"/>
      <c r="AN95" s="20"/>
    </row>
    <row r="96" spans="1:40" ht="24" customHeight="1" outlineLevel="1" x14ac:dyDescent="0.4">
      <c r="A96" s="143"/>
      <c r="B96" s="143"/>
      <c r="C96" s="143"/>
      <c r="D96" s="143"/>
      <c r="E96" s="134" t="s">
        <v>154</v>
      </c>
      <c r="F96" s="134"/>
      <c r="G96" s="134"/>
      <c r="H96" s="247">
        <f>【様式１】派遣申請書!H104:M104</f>
        <v>0</v>
      </c>
      <c r="I96" s="248"/>
      <c r="J96" s="248"/>
      <c r="K96" s="248"/>
      <c r="L96" s="248"/>
      <c r="M96" s="249"/>
      <c r="N96" s="250">
        <f>【様式１】派遣申請書!N94</f>
        <v>0</v>
      </c>
      <c r="O96" s="250"/>
      <c r="P96" s="250"/>
      <c r="Q96" s="250"/>
      <c r="R96" s="250"/>
      <c r="S96" s="251">
        <f>【様式１】派遣申請書!S94</f>
        <v>0</v>
      </c>
      <c r="T96" s="251"/>
      <c r="U96" s="251"/>
      <c r="V96" s="251"/>
      <c r="W96" s="251"/>
      <c r="X96" s="252"/>
      <c r="AI96" s="20"/>
      <c r="AJ96" s="20"/>
      <c r="AK96" s="20"/>
      <c r="AL96" s="20"/>
      <c r="AM96" s="20"/>
      <c r="AN96" s="20"/>
    </row>
    <row r="97" spans="1:59" ht="24" customHeight="1" outlineLevel="1" x14ac:dyDescent="0.4">
      <c r="A97" s="143"/>
      <c r="B97" s="143"/>
      <c r="C97" s="143"/>
      <c r="D97" s="143"/>
      <c r="E97" s="134" t="s">
        <v>155</v>
      </c>
      <c r="F97" s="134"/>
      <c r="G97" s="134"/>
      <c r="H97" s="247">
        <f>【様式１】派遣申請書!H105:M105</f>
        <v>0</v>
      </c>
      <c r="I97" s="248"/>
      <c r="J97" s="248"/>
      <c r="K97" s="248"/>
      <c r="L97" s="248"/>
      <c r="M97" s="249"/>
      <c r="N97" s="250">
        <f>【様式１】派遣申請書!N95</f>
        <v>0</v>
      </c>
      <c r="O97" s="250"/>
      <c r="P97" s="250"/>
      <c r="Q97" s="250"/>
      <c r="R97" s="250"/>
      <c r="S97" s="251">
        <f>【様式１】派遣申請書!S95</f>
        <v>0</v>
      </c>
      <c r="T97" s="251"/>
      <c r="U97" s="251"/>
      <c r="V97" s="251"/>
      <c r="W97" s="251"/>
      <c r="X97" s="252"/>
      <c r="AI97" s="20"/>
      <c r="AJ97" s="20"/>
      <c r="AK97" s="20"/>
      <c r="AL97" s="20"/>
      <c r="AM97" s="20"/>
      <c r="AN97" s="20"/>
    </row>
    <row r="98" spans="1:59" ht="24.75" customHeight="1" thickBot="1" x14ac:dyDescent="0.45">
      <c r="A98" s="22"/>
      <c r="B98" s="22"/>
      <c r="C98" s="22"/>
      <c r="D98" s="22"/>
      <c r="E98" s="21"/>
      <c r="F98" s="21"/>
      <c r="G98" s="21"/>
      <c r="H98" s="21"/>
      <c r="I98" s="21"/>
      <c r="J98" s="21"/>
      <c r="K98" s="21"/>
      <c r="L98" s="21"/>
      <c r="M98" s="21"/>
      <c r="N98" s="21"/>
      <c r="O98" s="21"/>
      <c r="P98" s="21"/>
      <c r="Q98" s="21"/>
      <c r="R98" s="21"/>
      <c r="S98" s="21"/>
      <c r="T98" s="21"/>
      <c r="U98" s="21"/>
      <c r="V98" s="21"/>
      <c r="W98" s="21"/>
      <c r="X98" s="21"/>
      <c r="AI98" s="20"/>
      <c r="AJ98" s="20"/>
      <c r="AK98" s="20"/>
      <c r="AL98" s="20"/>
      <c r="AM98" s="20"/>
      <c r="AN98" s="20"/>
    </row>
    <row r="99" spans="1:59" ht="18.75" customHeight="1" x14ac:dyDescent="0.4">
      <c r="A99" s="201" t="s">
        <v>156</v>
      </c>
      <c r="B99" s="201"/>
      <c r="C99" s="201"/>
      <c r="D99" s="201"/>
      <c r="E99" s="203" t="s">
        <v>157</v>
      </c>
      <c r="F99" s="204"/>
      <c r="G99" s="253">
        <f>【様式１】派遣申請書!G97</f>
        <v>0</v>
      </c>
      <c r="H99" s="254"/>
      <c r="I99" s="209" t="s">
        <v>158</v>
      </c>
      <c r="J99" s="210"/>
      <c r="K99" s="210"/>
      <c r="L99" s="210"/>
      <c r="M99" s="211" t="str">
        <f>IFERROR(VLOOKUP(G99,選択肢!$S$2:$V$1001,4,FALSE),"")</f>
        <v/>
      </c>
      <c r="N99" s="212"/>
      <c r="O99" s="212"/>
      <c r="P99" s="212"/>
      <c r="Q99" s="212"/>
      <c r="R99" s="212"/>
      <c r="S99" s="212"/>
      <c r="T99" s="212"/>
      <c r="U99" s="212"/>
      <c r="V99" s="212"/>
      <c r="W99" s="212"/>
      <c r="X99" s="213"/>
      <c r="Z99" s="237" t="s">
        <v>183</v>
      </c>
      <c r="AA99" s="237"/>
      <c r="AI99" s="20"/>
      <c r="AJ99" s="20"/>
      <c r="AK99" s="20"/>
      <c r="AL99" s="20"/>
      <c r="AM99" s="20"/>
      <c r="AN99" s="20"/>
    </row>
    <row r="100" spans="1:59" ht="26.25" customHeight="1" thickBot="1" x14ac:dyDescent="0.45">
      <c r="A100" s="202"/>
      <c r="B100" s="201"/>
      <c r="C100" s="201"/>
      <c r="D100" s="201"/>
      <c r="E100" s="203"/>
      <c r="F100" s="204"/>
      <c r="G100" s="255"/>
      <c r="H100" s="256"/>
      <c r="I100" s="214" t="s">
        <v>159</v>
      </c>
      <c r="J100" s="215"/>
      <c r="K100" s="215"/>
      <c r="L100" s="215"/>
      <c r="M100" s="195" t="str">
        <f>IFERROR(VLOOKUP(G99,選択肢!$S$2:$V$1001,3,FALSE),"")</f>
        <v/>
      </c>
      <c r="N100" s="196"/>
      <c r="O100" s="196"/>
      <c r="P100" s="196"/>
      <c r="Q100" s="196"/>
      <c r="R100" s="196"/>
      <c r="S100" s="196"/>
      <c r="T100" s="196"/>
      <c r="U100" s="196"/>
      <c r="V100" s="196"/>
      <c r="W100" s="196"/>
      <c r="X100" s="197"/>
      <c r="Z100" s="238"/>
      <c r="AA100" s="239"/>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row>
    <row r="101" spans="1:59" ht="16.5" customHeight="1" x14ac:dyDescent="0.4">
      <c r="A101" s="31"/>
      <c r="B101" s="198" t="s">
        <v>160</v>
      </c>
      <c r="C101" s="198"/>
      <c r="D101" s="198"/>
      <c r="E101" s="198" t="s">
        <v>146</v>
      </c>
      <c r="F101" s="198"/>
      <c r="G101" s="199" t="s">
        <v>147</v>
      </c>
      <c r="H101" s="199"/>
      <c r="I101" s="198" t="s">
        <v>148</v>
      </c>
      <c r="J101" s="198"/>
      <c r="K101" s="198" t="s">
        <v>149</v>
      </c>
      <c r="L101" s="198"/>
      <c r="M101" s="198" t="s">
        <v>150</v>
      </c>
      <c r="N101" s="198"/>
      <c r="O101" s="198" t="s">
        <v>151</v>
      </c>
      <c r="P101" s="198"/>
      <c r="Q101" s="198" t="s">
        <v>152</v>
      </c>
      <c r="R101" s="198"/>
      <c r="S101" s="198" t="s">
        <v>153</v>
      </c>
      <c r="T101" s="198"/>
      <c r="U101" s="198" t="s">
        <v>154</v>
      </c>
      <c r="V101" s="198"/>
      <c r="W101" s="198" t="s">
        <v>155</v>
      </c>
      <c r="X101" s="198"/>
      <c r="Z101" s="260"/>
      <c r="AA101" s="261"/>
      <c r="AK101" s="193" t="s">
        <v>146</v>
      </c>
      <c r="AL101" s="193"/>
      <c r="AM101" s="193" t="s">
        <v>147</v>
      </c>
      <c r="AN101" s="193"/>
      <c r="AO101" s="193" t="s">
        <v>148</v>
      </c>
      <c r="AP101" s="193"/>
      <c r="AQ101" s="193" t="s">
        <v>149</v>
      </c>
      <c r="AR101" s="193"/>
      <c r="AS101" s="193" t="s">
        <v>150</v>
      </c>
      <c r="AT101" s="193"/>
      <c r="AU101" s="193" t="s">
        <v>151</v>
      </c>
      <c r="AV101" s="193"/>
      <c r="AW101" s="193" t="s">
        <v>152</v>
      </c>
      <c r="AX101" s="193"/>
      <c r="AY101" s="193" t="s">
        <v>153</v>
      </c>
      <c r="AZ101" s="193"/>
      <c r="BA101" s="193" t="s">
        <v>154</v>
      </c>
      <c r="BB101" s="193"/>
      <c r="BC101" s="193" t="s">
        <v>155</v>
      </c>
      <c r="BD101" s="193"/>
      <c r="BE101" s="20"/>
      <c r="BF101" s="20"/>
      <c r="BG101" s="20"/>
    </row>
    <row r="102" spans="1:59" x14ac:dyDescent="0.4">
      <c r="A102" s="47"/>
      <c r="B102" s="198"/>
      <c r="C102" s="198"/>
      <c r="D102" s="198"/>
      <c r="E102" s="267">
        <f>【様式１】派遣申請書!E100:F100</f>
        <v>0</v>
      </c>
      <c r="F102" s="267"/>
      <c r="G102" s="268">
        <f>【様式１】派遣申請書!G100:H100</f>
        <v>0</v>
      </c>
      <c r="H102" s="252"/>
      <c r="I102" s="267">
        <f>【様式１】派遣申請書!I100:J100</f>
        <v>0</v>
      </c>
      <c r="J102" s="267"/>
      <c r="K102" s="267">
        <f>【様式１】派遣申請書!K100:L100</f>
        <v>0</v>
      </c>
      <c r="L102" s="267"/>
      <c r="M102" s="267">
        <f>【様式１】派遣申請書!M100:N100</f>
        <v>0</v>
      </c>
      <c r="N102" s="267"/>
      <c r="O102" s="267">
        <f>【様式１】派遣申請書!O100:P100</f>
        <v>0</v>
      </c>
      <c r="P102" s="267"/>
      <c r="Q102" s="267">
        <f>【様式１】派遣申請書!Q100:R100</f>
        <v>0</v>
      </c>
      <c r="R102" s="267"/>
      <c r="S102" s="267">
        <f>【様式１】派遣申請書!S100:T100</f>
        <v>0</v>
      </c>
      <c r="T102" s="267"/>
      <c r="U102" s="267">
        <f>【様式１】派遣申請書!U100:V100</f>
        <v>0</v>
      </c>
      <c r="V102" s="267"/>
      <c r="W102" s="267">
        <f>【様式１】派遣申請書!W100:X100</f>
        <v>0</v>
      </c>
      <c r="X102" s="267"/>
      <c r="Z102" s="262"/>
      <c r="AA102" s="263"/>
      <c r="AK102" s="200" t="str">
        <f>IF(E102="○",$M100,"")</f>
        <v/>
      </c>
      <c r="AL102" s="200"/>
      <c r="AM102" s="200" t="str">
        <f>IF(G102="○",$M100,"")</f>
        <v/>
      </c>
      <c r="AN102" s="200"/>
      <c r="AO102" s="200" t="str">
        <f>IF(I102="○",$M100,"")</f>
        <v/>
      </c>
      <c r="AP102" s="200"/>
      <c r="AQ102" s="200" t="str">
        <f>IF(K102="○",$M100,"")</f>
        <v/>
      </c>
      <c r="AR102" s="200"/>
      <c r="AS102" s="200" t="str">
        <f>IF(M102="○",$M100,"")</f>
        <v/>
      </c>
      <c r="AT102" s="200"/>
      <c r="AU102" s="200" t="str">
        <f>IF(O102="○",$M100,"")</f>
        <v/>
      </c>
      <c r="AV102" s="200"/>
      <c r="AW102" s="200" t="str">
        <f>IF(Q102="○",$M100,"")</f>
        <v/>
      </c>
      <c r="AX102" s="200"/>
      <c r="AY102" s="200" t="str">
        <f>IF(S102="○",$M100,"")</f>
        <v/>
      </c>
      <c r="AZ102" s="200"/>
      <c r="BA102" s="200" t="str">
        <f>IF(U102="○",$M100,"")</f>
        <v/>
      </c>
      <c r="BB102" s="200"/>
      <c r="BC102" s="200" t="str">
        <f>IF(W102="○",$M100,"")</f>
        <v/>
      </c>
      <c r="BD102" s="200"/>
      <c r="BE102" s="20"/>
      <c r="BF102" s="20"/>
      <c r="BG102" s="20"/>
    </row>
    <row r="103" spans="1:59" ht="11.25" customHeight="1" thickBot="1" x14ac:dyDescent="0.4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row>
    <row r="104" spans="1:59" ht="18.75" customHeight="1" x14ac:dyDescent="0.4">
      <c r="A104" s="201" t="s">
        <v>161</v>
      </c>
      <c r="B104" s="201"/>
      <c r="C104" s="201"/>
      <c r="D104" s="201"/>
      <c r="E104" s="203" t="s">
        <v>157</v>
      </c>
      <c r="F104" s="204"/>
      <c r="G104" s="253">
        <f>【様式１】派遣申請書!G102</f>
        <v>0</v>
      </c>
      <c r="H104" s="254"/>
      <c r="I104" s="209" t="s">
        <v>158</v>
      </c>
      <c r="J104" s="210"/>
      <c r="K104" s="210"/>
      <c r="L104" s="210"/>
      <c r="M104" s="211" t="str">
        <f>IFERROR(VLOOKUP(G104,選択肢!$S$2:$V$1001,4,FALSE),"")</f>
        <v/>
      </c>
      <c r="N104" s="212"/>
      <c r="O104" s="212"/>
      <c r="P104" s="212"/>
      <c r="Q104" s="212"/>
      <c r="R104" s="212"/>
      <c r="S104" s="212"/>
      <c r="T104" s="212"/>
      <c r="U104" s="212"/>
      <c r="V104" s="212"/>
      <c r="W104" s="212"/>
      <c r="X104" s="213"/>
      <c r="Z104" s="237" t="s">
        <v>183</v>
      </c>
      <c r="AA104" s="237"/>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row>
    <row r="105" spans="1:59" ht="26.25" customHeight="1" thickBot="1" x14ac:dyDescent="0.45">
      <c r="A105" s="202"/>
      <c r="B105" s="201"/>
      <c r="C105" s="201"/>
      <c r="D105" s="201"/>
      <c r="E105" s="203"/>
      <c r="F105" s="204"/>
      <c r="G105" s="255"/>
      <c r="H105" s="256"/>
      <c r="I105" s="214" t="s">
        <v>159</v>
      </c>
      <c r="J105" s="215"/>
      <c r="K105" s="215"/>
      <c r="L105" s="215"/>
      <c r="M105" s="195" t="str">
        <f>IFERROR(VLOOKUP(G104,選択肢!$S$2:$V$1001,3,FALSE),"")</f>
        <v/>
      </c>
      <c r="N105" s="196"/>
      <c r="O105" s="196"/>
      <c r="P105" s="196"/>
      <c r="Q105" s="196"/>
      <c r="R105" s="196"/>
      <c r="S105" s="196"/>
      <c r="T105" s="196"/>
      <c r="U105" s="196"/>
      <c r="V105" s="196"/>
      <c r="W105" s="196"/>
      <c r="X105" s="197"/>
      <c r="Z105" s="238"/>
      <c r="AA105" s="239"/>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row>
    <row r="106" spans="1:59" ht="16.5" customHeight="1" x14ac:dyDescent="0.4">
      <c r="A106" s="31"/>
      <c r="B106" s="198" t="s">
        <v>160</v>
      </c>
      <c r="C106" s="198"/>
      <c r="D106" s="198"/>
      <c r="E106" s="198" t="s">
        <v>146</v>
      </c>
      <c r="F106" s="198"/>
      <c r="G106" s="199" t="s">
        <v>147</v>
      </c>
      <c r="H106" s="199"/>
      <c r="I106" s="198" t="s">
        <v>148</v>
      </c>
      <c r="J106" s="198"/>
      <c r="K106" s="198" t="s">
        <v>149</v>
      </c>
      <c r="L106" s="198"/>
      <c r="M106" s="198" t="s">
        <v>150</v>
      </c>
      <c r="N106" s="198"/>
      <c r="O106" s="198" t="s">
        <v>151</v>
      </c>
      <c r="P106" s="198"/>
      <c r="Q106" s="198" t="s">
        <v>152</v>
      </c>
      <c r="R106" s="198"/>
      <c r="S106" s="198" t="s">
        <v>153</v>
      </c>
      <c r="T106" s="198"/>
      <c r="U106" s="198" t="s">
        <v>154</v>
      </c>
      <c r="V106" s="198"/>
      <c r="W106" s="198" t="s">
        <v>155</v>
      </c>
      <c r="X106" s="198"/>
      <c r="Z106" s="260"/>
      <c r="AA106" s="261"/>
      <c r="AK106" s="193" t="s">
        <v>146</v>
      </c>
      <c r="AL106" s="193"/>
      <c r="AM106" s="193" t="s">
        <v>147</v>
      </c>
      <c r="AN106" s="193"/>
      <c r="AO106" s="193" t="s">
        <v>148</v>
      </c>
      <c r="AP106" s="193"/>
      <c r="AQ106" s="193" t="s">
        <v>149</v>
      </c>
      <c r="AR106" s="193"/>
      <c r="AS106" s="193" t="s">
        <v>150</v>
      </c>
      <c r="AT106" s="193"/>
      <c r="AU106" s="193" t="s">
        <v>151</v>
      </c>
      <c r="AV106" s="193"/>
      <c r="AW106" s="193" t="s">
        <v>152</v>
      </c>
      <c r="AX106" s="193"/>
      <c r="AY106" s="193" t="s">
        <v>153</v>
      </c>
      <c r="AZ106" s="193"/>
      <c r="BA106" s="193" t="s">
        <v>154</v>
      </c>
      <c r="BB106" s="193"/>
      <c r="BC106" s="193" t="s">
        <v>155</v>
      </c>
      <c r="BD106" s="193"/>
    </row>
    <row r="107" spans="1:59" x14ac:dyDescent="0.4">
      <c r="A107" s="47"/>
      <c r="B107" s="198"/>
      <c r="C107" s="198"/>
      <c r="D107" s="198"/>
      <c r="E107" s="267">
        <f>【様式１】派遣申請書!E105:F105</f>
        <v>0</v>
      </c>
      <c r="F107" s="267"/>
      <c r="G107" s="267">
        <f>【様式１】派遣申請書!G105:H105</f>
        <v>0</v>
      </c>
      <c r="H107" s="267"/>
      <c r="I107" s="267">
        <f>【様式１】派遣申請書!I105:J105</f>
        <v>0</v>
      </c>
      <c r="J107" s="267"/>
      <c r="K107" s="267">
        <f>【様式１】派遣申請書!K105:L105</f>
        <v>0</v>
      </c>
      <c r="L107" s="267"/>
      <c r="M107" s="267">
        <f>【様式１】派遣申請書!M105:N105</f>
        <v>0</v>
      </c>
      <c r="N107" s="267"/>
      <c r="O107" s="267">
        <f>【様式１】派遣申請書!O105:P105</f>
        <v>0</v>
      </c>
      <c r="P107" s="267"/>
      <c r="Q107" s="267">
        <f>【様式１】派遣申請書!Q105:R105</f>
        <v>0</v>
      </c>
      <c r="R107" s="267"/>
      <c r="S107" s="267">
        <f>【様式１】派遣申請書!S105:T105</f>
        <v>0</v>
      </c>
      <c r="T107" s="267"/>
      <c r="U107" s="267">
        <f>【様式１】派遣申請書!U105:V105</f>
        <v>0</v>
      </c>
      <c r="V107" s="267"/>
      <c r="W107" s="267">
        <f>【様式１】派遣申請書!W105:X105</f>
        <v>0</v>
      </c>
      <c r="X107" s="267"/>
      <c r="Z107" s="262"/>
      <c r="AA107" s="263"/>
      <c r="AK107" s="200" t="str">
        <f>IF(E107="○",$M105,"")</f>
        <v/>
      </c>
      <c r="AL107" s="200"/>
      <c r="AM107" s="200" t="str">
        <f>IF(G107="○",$M105,"")</f>
        <v/>
      </c>
      <c r="AN107" s="200"/>
      <c r="AO107" s="200" t="str">
        <f>IF(I107="○",$M105,"")</f>
        <v/>
      </c>
      <c r="AP107" s="200"/>
      <c r="AQ107" s="200" t="str">
        <f>IF(K107="○",$M105,"")</f>
        <v/>
      </c>
      <c r="AR107" s="200"/>
      <c r="AS107" s="200" t="str">
        <f>IF(M107="○",$M105,"")</f>
        <v/>
      </c>
      <c r="AT107" s="200"/>
      <c r="AU107" s="200" t="str">
        <f>IF(O107="○",$M105,"")</f>
        <v/>
      </c>
      <c r="AV107" s="200"/>
      <c r="AW107" s="200" t="str">
        <f>IF(Q107="○",$M105,"")</f>
        <v/>
      </c>
      <c r="AX107" s="200"/>
      <c r="AY107" s="200" t="str">
        <f>IF(S107="○",$M105,"")</f>
        <v/>
      </c>
      <c r="AZ107" s="200"/>
      <c r="BA107" s="200" t="str">
        <f>IF(U107="○",$M105,"")</f>
        <v/>
      </c>
      <c r="BB107" s="200"/>
      <c r="BC107" s="200" t="str">
        <f>IF(W107="○",$M105,"")</f>
        <v/>
      </c>
      <c r="BD107" s="200"/>
    </row>
    <row r="108" spans="1:59" ht="11.25" customHeight="1" thickBot="1" x14ac:dyDescent="0.4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AK108" s="20"/>
    </row>
    <row r="109" spans="1:59" ht="18.75" customHeight="1" x14ac:dyDescent="0.4">
      <c r="A109" s="201" t="s">
        <v>162</v>
      </c>
      <c r="B109" s="201"/>
      <c r="C109" s="201"/>
      <c r="D109" s="201"/>
      <c r="E109" s="203" t="s">
        <v>157</v>
      </c>
      <c r="F109" s="204"/>
      <c r="G109" s="253">
        <f>【様式１】派遣申請書!G107</f>
        <v>0</v>
      </c>
      <c r="H109" s="254"/>
      <c r="I109" s="209" t="s">
        <v>158</v>
      </c>
      <c r="J109" s="210"/>
      <c r="K109" s="210"/>
      <c r="L109" s="210"/>
      <c r="M109" s="211" t="str">
        <f>IFERROR(VLOOKUP(G109,選択肢!$S$2:$V$1001,4,FALSE),"")</f>
        <v/>
      </c>
      <c r="N109" s="212"/>
      <c r="O109" s="212"/>
      <c r="P109" s="212"/>
      <c r="Q109" s="212"/>
      <c r="R109" s="212"/>
      <c r="S109" s="212"/>
      <c r="T109" s="212"/>
      <c r="U109" s="212"/>
      <c r="V109" s="212"/>
      <c r="W109" s="212"/>
      <c r="X109" s="213"/>
      <c r="Z109" s="237" t="s">
        <v>183</v>
      </c>
      <c r="AA109" s="237"/>
    </row>
    <row r="110" spans="1:59" ht="26.25" customHeight="1" thickBot="1" x14ac:dyDescent="0.45">
      <c r="A110" s="202"/>
      <c r="B110" s="201"/>
      <c r="C110" s="201"/>
      <c r="D110" s="201"/>
      <c r="E110" s="203"/>
      <c r="F110" s="204"/>
      <c r="G110" s="255"/>
      <c r="H110" s="256"/>
      <c r="I110" s="214" t="s">
        <v>159</v>
      </c>
      <c r="J110" s="215"/>
      <c r="K110" s="215"/>
      <c r="L110" s="215"/>
      <c r="M110" s="195" t="str">
        <f>IFERROR(VLOOKUP(G109,選択肢!$S$2:$V$1001,3,FALSE),"")</f>
        <v/>
      </c>
      <c r="N110" s="196"/>
      <c r="O110" s="196"/>
      <c r="P110" s="196"/>
      <c r="Q110" s="196"/>
      <c r="R110" s="196"/>
      <c r="S110" s="196"/>
      <c r="T110" s="196"/>
      <c r="U110" s="196"/>
      <c r="V110" s="196"/>
      <c r="W110" s="196"/>
      <c r="X110" s="197"/>
      <c r="Z110" s="238"/>
      <c r="AA110" s="239"/>
    </row>
    <row r="111" spans="1:59" ht="16.5" customHeight="1" x14ac:dyDescent="0.4">
      <c r="A111" s="31"/>
      <c r="B111" s="198" t="s">
        <v>160</v>
      </c>
      <c r="C111" s="198"/>
      <c r="D111" s="198"/>
      <c r="E111" s="198" t="s">
        <v>146</v>
      </c>
      <c r="F111" s="198"/>
      <c r="G111" s="199" t="s">
        <v>147</v>
      </c>
      <c r="H111" s="199"/>
      <c r="I111" s="198" t="s">
        <v>148</v>
      </c>
      <c r="J111" s="198"/>
      <c r="K111" s="198" t="s">
        <v>149</v>
      </c>
      <c r="L111" s="198"/>
      <c r="M111" s="198" t="s">
        <v>150</v>
      </c>
      <c r="N111" s="198"/>
      <c r="O111" s="198" t="s">
        <v>151</v>
      </c>
      <c r="P111" s="198"/>
      <c r="Q111" s="198" t="s">
        <v>152</v>
      </c>
      <c r="R111" s="198"/>
      <c r="S111" s="198" t="s">
        <v>153</v>
      </c>
      <c r="T111" s="198"/>
      <c r="U111" s="198" t="s">
        <v>154</v>
      </c>
      <c r="V111" s="198"/>
      <c r="W111" s="198" t="s">
        <v>155</v>
      </c>
      <c r="X111" s="198"/>
      <c r="Z111" s="260"/>
      <c r="AA111" s="261"/>
      <c r="AK111" s="193" t="s">
        <v>146</v>
      </c>
      <c r="AL111" s="193"/>
      <c r="AM111" s="193" t="s">
        <v>147</v>
      </c>
      <c r="AN111" s="193"/>
      <c r="AO111" s="193" t="s">
        <v>148</v>
      </c>
      <c r="AP111" s="193"/>
      <c r="AQ111" s="193" t="s">
        <v>149</v>
      </c>
      <c r="AR111" s="193"/>
      <c r="AS111" s="193" t="s">
        <v>150</v>
      </c>
      <c r="AT111" s="193"/>
      <c r="AU111" s="193" t="s">
        <v>151</v>
      </c>
      <c r="AV111" s="193"/>
      <c r="AW111" s="193" t="s">
        <v>152</v>
      </c>
      <c r="AX111" s="193"/>
      <c r="AY111" s="193" t="s">
        <v>153</v>
      </c>
      <c r="AZ111" s="193"/>
      <c r="BA111" s="193" t="s">
        <v>154</v>
      </c>
      <c r="BB111" s="193"/>
      <c r="BC111" s="193" t="s">
        <v>155</v>
      </c>
      <c r="BD111" s="193"/>
    </row>
    <row r="112" spans="1:59" x14ac:dyDescent="0.4">
      <c r="A112" s="47"/>
      <c r="B112" s="198"/>
      <c r="C112" s="198"/>
      <c r="D112" s="198"/>
      <c r="E112" s="267">
        <f>【様式１】派遣申請書!E110:F110</f>
        <v>0</v>
      </c>
      <c r="F112" s="267"/>
      <c r="G112" s="267">
        <f>【様式１】派遣申請書!G110:H110</f>
        <v>0</v>
      </c>
      <c r="H112" s="267"/>
      <c r="I112" s="267">
        <f>【様式１】派遣申請書!I110:J110</f>
        <v>0</v>
      </c>
      <c r="J112" s="267"/>
      <c r="K112" s="267">
        <f>【様式１】派遣申請書!K110:L110</f>
        <v>0</v>
      </c>
      <c r="L112" s="267"/>
      <c r="M112" s="267">
        <f>【様式１】派遣申請書!M110:N110</f>
        <v>0</v>
      </c>
      <c r="N112" s="267"/>
      <c r="O112" s="267">
        <f>【様式１】派遣申請書!O110:P110</f>
        <v>0</v>
      </c>
      <c r="P112" s="267"/>
      <c r="Q112" s="267">
        <f>【様式１】派遣申請書!Q110:R110</f>
        <v>0</v>
      </c>
      <c r="R112" s="267"/>
      <c r="S112" s="267">
        <f>【様式１】派遣申請書!S110:T110</f>
        <v>0</v>
      </c>
      <c r="T112" s="267"/>
      <c r="U112" s="267">
        <f>【様式１】派遣申請書!U110:V110</f>
        <v>0</v>
      </c>
      <c r="V112" s="267"/>
      <c r="W112" s="267">
        <f>【様式１】派遣申請書!W110:X110</f>
        <v>0</v>
      </c>
      <c r="X112" s="267"/>
      <c r="Z112" s="262"/>
      <c r="AA112" s="263"/>
      <c r="AK112" s="200" t="str">
        <f>IF(E112="○",$M110,"")</f>
        <v/>
      </c>
      <c r="AL112" s="200"/>
      <c r="AM112" s="200" t="str">
        <f>IF(G112="○",$M110,"")</f>
        <v/>
      </c>
      <c r="AN112" s="200"/>
      <c r="AO112" s="200" t="str">
        <f>IF(I112="○",$M110,"")</f>
        <v/>
      </c>
      <c r="AP112" s="200"/>
      <c r="AQ112" s="200" t="str">
        <f>IF(K112="○",$M110,"")</f>
        <v/>
      </c>
      <c r="AR112" s="200"/>
      <c r="AS112" s="200" t="str">
        <f>IF(M112="○",$M110,"")</f>
        <v/>
      </c>
      <c r="AT112" s="200"/>
      <c r="AU112" s="200" t="str">
        <f>IF(O112="○",$M110,"")</f>
        <v/>
      </c>
      <c r="AV112" s="200"/>
      <c r="AW112" s="200" t="str">
        <f>IF(Q112="○",$M110,"")</f>
        <v/>
      </c>
      <c r="AX112" s="200"/>
      <c r="AY112" s="200" t="str">
        <f>IF(S112="○",$M110,"")</f>
        <v/>
      </c>
      <c r="AZ112" s="200"/>
      <c r="BA112" s="200" t="str">
        <f>IF(U112="○",$M110,"")</f>
        <v/>
      </c>
      <c r="BB112" s="200"/>
      <c r="BC112" s="200" t="str">
        <f>IF(W112="○",$M110,"")</f>
        <v/>
      </c>
      <c r="BD112" s="200"/>
    </row>
    <row r="113" spans="1:56" ht="11.25" customHeight="1" thickBot="1" x14ac:dyDescent="0.4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AK113" s="20"/>
    </row>
    <row r="114" spans="1:56" ht="18.75" customHeight="1" outlineLevel="1" x14ac:dyDescent="0.4">
      <c r="A114" s="201" t="s">
        <v>163</v>
      </c>
      <c r="B114" s="201"/>
      <c r="C114" s="201"/>
      <c r="D114" s="201"/>
      <c r="E114" s="203" t="s">
        <v>157</v>
      </c>
      <c r="F114" s="204"/>
      <c r="G114" s="253">
        <f>【様式１】派遣申請書!G112</f>
        <v>0</v>
      </c>
      <c r="H114" s="254"/>
      <c r="I114" s="209" t="s">
        <v>158</v>
      </c>
      <c r="J114" s="210"/>
      <c r="K114" s="210"/>
      <c r="L114" s="210"/>
      <c r="M114" s="211" t="str">
        <f>IFERROR(VLOOKUP(G114,選択肢!$S$2:$V$1001,4,FALSE),"")</f>
        <v/>
      </c>
      <c r="N114" s="212"/>
      <c r="O114" s="212"/>
      <c r="P114" s="212"/>
      <c r="Q114" s="212"/>
      <c r="R114" s="212"/>
      <c r="S114" s="212"/>
      <c r="T114" s="212"/>
      <c r="U114" s="212"/>
      <c r="V114" s="212"/>
      <c r="W114" s="212"/>
      <c r="X114" s="213"/>
      <c r="Z114" s="237" t="s">
        <v>183</v>
      </c>
      <c r="AA114" s="237"/>
    </row>
    <row r="115" spans="1:56" ht="26.25" customHeight="1" outlineLevel="1" thickBot="1" x14ac:dyDescent="0.45">
      <c r="A115" s="202"/>
      <c r="B115" s="201"/>
      <c r="C115" s="201"/>
      <c r="D115" s="201"/>
      <c r="E115" s="203"/>
      <c r="F115" s="204"/>
      <c r="G115" s="255"/>
      <c r="H115" s="256"/>
      <c r="I115" s="214" t="s">
        <v>159</v>
      </c>
      <c r="J115" s="215"/>
      <c r="K115" s="215"/>
      <c r="L115" s="215"/>
      <c r="M115" s="195" t="str">
        <f>IFERROR(VLOOKUP(G114,選択肢!$S$2:$V$1001,3,FALSE),"")</f>
        <v/>
      </c>
      <c r="N115" s="196"/>
      <c r="O115" s="196"/>
      <c r="P115" s="196"/>
      <c r="Q115" s="196"/>
      <c r="R115" s="196"/>
      <c r="S115" s="196"/>
      <c r="T115" s="196"/>
      <c r="U115" s="196"/>
      <c r="V115" s="196"/>
      <c r="W115" s="196"/>
      <c r="X115" s="197"/>
      <c r="Z115" s="238"/>
      <c r="AA115" s="239"/>
    </row>
    <row r="116" spans="1:56" ht="16.5" customHeight="1" outlineLevel="1" x14ac:dyDescent="0.4">
      <c r="A116" s="31"/>
      <c r="B116" s="198" t="s">
        <v>160</v>
      </c>
      <c r="C116" s="198"/>
      <c r="D116" s="198"/>
      <c r="E116" s="198" t="s">
        <v>146</v>
      </c>
      <c r="F116" s="198"/>
      <c r="G116" s="199" t="s">
        <v>147</v>
      </c>
      <c r="H116" s="199"/>
      <c r="I116" s="198" t="s">
        <v>148</v>
      </c>
      <c r="J116" s="198"/>
      <c r="K116" s="198" t="s">
        <v>149</v>
      </c>
      <c r="L116" s="198"/>
      <c r="M116" s="198" t="s">
        <v>150</v>
      </c>
      <c r="N116" s="198"/>
      <c r="O116" s="198" t="s">
        <v>151</v>
      </c>
      <c r="P116" s="198"/>
      <c r="Q116" s="198" t="s">
        <v>152</v>
      </c>
      <c r="R116" s="198"/>
      <c r="S116" s="198" t="s">
        <v>153</v>
      </c>
      <c r="T116" s="198"/>
      <c r="U116" s="198" t="s">
        <v>154</v>
      </c>
      <c r="V116" s="198"/>
      <c r="W116" s="198" t="s">
        <v>155</v>
      </c>
      <c r="X116" s="198"/>
      <c r="Z116" s="260"/>
      <c r="AA116" s="261"/>
      <c r="AK116" s="193" t="s">
        <v>146</v>
      </c>
      <c r="AL116" s="193"/>
      <c r="AM116" s="193" t="s">
        <v>147</v>
      </c>
      <c r="AN116" s="193"/>
      <c r="AO116" s="193" t="s">
        <v>148</v>
      </c>
      <c r="AP116" s="193"/>
      <c r="AQ116" s="193" t="s">
        <v>149</v>
      </c>
      <c r="AR116" s="193"/>
      <c r="AS116" s="193" t="s">
        <v>150</v>
      </c>
      <c r="AT116" s="193"/>
      <c r="AU116" s="193" t="s">
        <v>151</v>
      </c>
      <c r="AV116" s="193"/>
      <c r="AW116" s="193" t="s">
        <v>152</v>
      </c>
      <c r="AX116" s="193"/>
      <c r="AY116" s="193" t="s">
        <v>153</v>
      </c>
      <c r="AZ116" s="193"/>
      <c r="BA116" s="193" t="s">
        <v>154</v>
      </c>
      <c r="BB116" s="193"/>
      <c r="BC116" s="193" t="s">
        <v>155</v>
      </c>
      <c r="BD116" s="193"/>
    </row>
    <row r="117" spans="1:56" outlineLevel="1" x14ac:dyDescent="0.4">
      <c r="A117" s="31"/>
      <c r="B117" s="198"/>
      <c r="C117" s="198"/>
      <c r="D117" s="198"/>
      <c r="E117" s="267">
        <f>【様式１】派遣申請書!E115:F115</f>
        <v>0</v>
      </c>
      <c r="F117" s="267"/>
      <c r="G117" s="267">
        <f>【様式１】派遣申請書!G115:H115</f>
        <v>0</v>
      </c>
      <c r="H117" s="267"/>
      <c r="I117" s="267">
        <f>【様式１】派遣申請書!I115:J115</f>
        <v>0</v>
      </c>
      <c r="J117" s="267"/>
      <c r="K117" s="267">
        <f>【様式１】派遣申請書!K115:L115</f>
        <v>0</v>
      </c>
      <c r="L117" s="267"/>
      <c r="M117" s="267">
        <f>【様式１】派遣申請書!M115:N115</f>
        <v>0</v>
      </c>
      <c r="N117" s="267"/>
      <c r="O117" s="267">
        <f>【様式１】派遣申請書!O115:P115</f>
        <v>0</v>
      </c>
      <c r="P117" s="267"/>
      <c r="Q117" s="267">
        <f>【様式１】派遣申請書!Q115:R115</f>
        <v>0</v>
      </c>
      <c r="R117" s="267"/>
      <c r="S117" s="267">
        <f>【様式１】派遣申請書!S115:T115</f>
        <v>0</v>
      </c>
      <c r="T117" s="267"/>
      <c r="U117" s="267">
        <f>【様式１】派遣申請書!U115:V115</f>
        <v>0</v>
      </c>
      <c r="V117" s="267"/>
      <c r="W117" s="267">
        <f>【様式１】派遣申請書!W115:X115</f>
        <v>0</v>
      </c>
      <c r="X117" s="267"/>
      <c r="Z117" s="262"/>
      <c r="AA117" s="263"/>
      <c r="AK117" s="200" t="str">
        <f>IF(E117="○",$M115,"")</f>
        <v/>
      </c>
      <c r="AL117" s="200"/>
      <c r="AM117" s="200" t="str">
        <f>IF(G117="○",$M115,"")</f>
        <v/>
      </c>
      <c r="AN117" s="200"/>
      <c r="AO117" s="200" t="str">
        <f>IF(I117="○",$M115,"")</f>
        <v/>
      </c>
      <c r="AP117" s="200"/>
      <c r="AQ117" s="200" t="str">
        <f>IF(K117="○",$M115,"")</f>
        <v/>
      </c>
      <c r="AR117" s="200"/>
      <c r="AS117" s="200" t="str">
        <f>IF(M117="○",$M115,"")</f>
        <v/>
      </c>
      <c r="AT117" s="200"/>
      <c r="AU117" s="200" t="str">
        <f>IF(O117="○",$M115,"")</f>
        <v/>
      </c>
      <c r="AV117" s="200"/>
      <c r="AW117" s="200" t="str">
        <f>IF(Q117="○",$M115,"")</f>
        <v/>
      </c>
      <c r="AX117" s="200"/>
      <c r="AY117" s="200" t="str">
        <f>IF(S117="○",$M115,"")</f>
        <v/>
      </c>
      <c r="AZ117" s="200"/>
      <c r="BA117" s="200" t="str">
        <f>IF(U117="○",$M115,"")</f>
        <v/>
      </c>
      <c r="BB117" s="200"/>
      <c r="BC117" s="200" t="str">
        <f>IF(W117="○",$M115,"")</f>
        <v/>
      </c>
      <c r="BD117" s="200"/>
    </row>
    <row r="118" spans="1:56" ht="11.25" customHeight="1" outlineLevel="1" thickBot="1" x14ac:dyDescent="0.4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AK118" s="20"/>
    </row>
    <row r="119" spans="1:56" ht="18.75" customHeight="1" outlineLevel="1" x14ac:dyDescent="0.4">
      <c r="A119" s="201" t="s">
        <v>164</v>
      </c>
      <c r="B119" s="201"/>
      <c r="C119" s="201"/>
      <c r="D119" s="201"/>
      <c r="E119" s="203" t="s">
        <v>157</v>
      </c>
      <c r="F119" s="204"/>
      <c r="G119" s="253">
        <f>【様式１】派遣申請書!G117</f>
        <v>0</v>
      </c>
      <c r="H119" s="254"/>
      <c r="I119" s="209" t="s">
        <v>158</v>
      </c>
      <c r="J119" s="210"/>
      <c r="K119" s="210"/>
      <c r="L119" s="210"/>
      <c r="M119" s="211" t="str">
        <f>IFERROR(VLOOKUP(G119,選択肢!$S$2:$V$1001,4,FALSE),"")</f>
        <v/>
      </c>
      <c r="N119" s="212"/>
      <c r="O119" s="212"/>
      <c r="P119" s="212"/>
      <c r="Q119" s="212"/>
      <c r="R119" s="212"/>
      <c r="S119" s="212"/>
      <c r="T119" s="212"/>
      <c r="U119" s="212"/>
      <c r="V119" s="212"/>
      <c r="W119" s="212"/>
      <c r="X119" s="213"/>
      <c r="Z119" s="237" t="s">
        <v>183</v>
      </c>
      <c r="AA119" s="237"/>
    </row>
    <row r="120" spans="1:56" ht="26.25" customHeight="1" outlineLevel="1" thickBot="1" x14ac:dyDescent="0.45">
      <c r="A120" s="202"/>
      <c r="B120" s="201"/>
      <c r="C120" s="201"/>
      <c r="D120" s="201"/>
      <c r="E120" s="203"/>
      <c r="F120" s="204"/>
      <c r="G120" s="255"/>
      <c r="H120" s="256"/>
      <c r="I120" s="214" t="s">
        <v>159</v>
      </c>
      <c r="J120" s="215"/>
      <c r="K120" s="215"/>
      <c r="L120" s="215"/>
      <c r="M120" s="195" t="str">
        <f>IFERROR(VLOOKUP(G119,選択肢!$S$2:$V$1001,3,FALSE),"")</f>
        <v/>
      </c>
      <c r="N120" s="196"/>
      <c r="O120" s="196"/>
      <c r="P120" s="196"/>
      <c r="Q120" s="196"/>
      <c r="R120" s="196"/>
      <c r="S120" s="196"/>
      <c r="T120" s="196"/>
      <c r="U120" s="196"/>
      <c r="V120" s="196"/>
      <c r="W120" s="196"/>
      <c r="X120" s="197"/>
      <c r="Z120" s="238"/>
      <c r="AA120" s="239"/>
      <c r="AK120" s="200" t="str">
        <f>IF(E120="○",$M118,"")</f>
        <v/>
      </c>
      <c r="AL120" s="200"/>
      <c r="AM120" s="200" t="str">
        <f>IF(G120="○",$M118,"")</f>
        <v/>
      </c>
      <c r="AN120" s="200"/>
      <c r="AO120" s="200" t="str">
        <f>IF(I120="○",$M118,"")</f>
        <v/>
      </c>
      <c r="AP120" s="200"/>
      <c r="AQ120" s="200" t="str">
        <f>IF(K120="○",$M118,"")</f>
        <v/>
      </c>
      <c r="AR120" s="200"/>
      <c r="AS120" s="200" t="str">
        <f>IF(M120="○",$M118,"")</f>
        <v/>
      </c>
      <c r="AT120" s="200"/>
      <c r="AU120" s="200" t="str">
        <f>IF(O120="○",$M118,"")</f>
        <v/>
      </c>
      <c r="AV120" s="200"/>
      <c r="AW120" s="200" t="str">
        <f>IF(Q120="○",$M118,"")</f>
        <v/>
      </c>
      <c r="AX120" s="200"/>
      <c r="AY120" s="200" t="str">
        <f>IF(S120="○",$M118,"")</f>
        <v/>
      </c>
      <c r="AZ120" s="200"/>
      <c r="BA120" s="200" t="str">
        <f>IF(U120="○",$M118,"")</f>
        <v/>
      </c>
      <c r="BB120" s="200"/>
      <c r="BC120" s="200" t="str">
        <f>IF(W120="○",$M118,"")</f>
        <v/>
      </c>
      <c r="BD120" s="200"/>
    </row>
    <row r="121" spans="1:56" ht="16.5" customHeight="1" outlineLevel="1" x14ac:dyDescent="0.4">
      <c r="A121" s="31"/>
      <c r="B121" s="198" t="s">
        <v>160</v>
      </c>
      <c r="C121" s="198"/>
      <c r="D121" s="198"/>
      <c r="E121" s="198" t="s">
        <v>146</v>
      </c>
      <c r="F121" s="198"/>
      <c r="G121" s="199" t="s">
        <v>147</v>
      </c>
      <c r="H121" s="199"/>
      <c r="I121" s="198" t="s">
        <v>148</v>
      </c>
      <c r="J121" s="198"/>
      <c r="K121" s="198" t="s">
        <v>149</v>
      </c>
      <c r="L121" s="198"/>
      <c r="M121" s="198" t="s">
        <v>150</v>
      </c>
      <c r="N121" s="198"/>
      <c r="O121" s="198" t="s">
        <v>151</v>
      </c>
      <c r="P121" s="198"/>
      <c r="Q121" s="198" t="s">
        <v>152</v>
      </c>
      <c r="R121" s="198"/>
      <c r="S121" s="198" t="s">
        <v>153</v>
      </c>
      <c r="T121" s="198"/>
      <c r="U121" s="198" t="s">
        <v>154</v>
      </c>
      <c r="V121" s="198"/>
      <c r="W121" s="198" t="s">
        <v>155</v>
      </c>
      <c r="X121" s="198"/>
      <c r="Z121" s="260"/>
      <c r="AA121" s="261"/>
      <c r="AK121" s="193" t="s">
        <v>146</v>
      </c>
      <c r="AL121" s="193"/>
      <c r="AM121" s="193" t="s">
        <v>147</v>
      </c>
      <c r="AN121" s="193"/>
      <c r="AO121" s="193" t="s">
        <v>148</v>
      </c>
      <c r="AP121" s="193"/>
      <c r="AQ121" s="193" t="s">
        <v>149</v>
      </c>
      <c r="AR121" s="193"/>
      <c r="AS121" s="193" t="s">
        <v>150</v>
      </c>
      <c r="AT121" s="193"/>
      <c r="AU121" s="193" t="s">
        <v>151</v>
      </c>
      <c r="AV121" s="193"/>
      <c r="AW121" s="193" t="s">
        <v>152</v>
      </c>
      <c r="AX121" s="193"/>
      <c r="AY121" s="193" t="s">
        <v>153</v>
      </c>
      <c r="AZ121" s="193"/>
      <c r="BA121" s="193" t="s">
        <v>154</v>
      </c>
      <c r="BB121" s="193"/>
      <c r="BC121" s="193" t="s">
        <v>155</v>
      </c>
      <c r="BD121" s="193"/>
    </row>
    <row r="122" spans="1:56" outlineLevel="1" x14ac:dyDescent="0.4">
      <c r="A122" s="31"/>
      <c r="B122" s="198"/>
      <c r="C122" s="198"/>
      <c r="D122" s="198"/>
      <c r="E122" s="267">
        <f>【様式１】派遣申請書!E120:F120</f>
        <v>0</v>
      </c>
      <c r="F122" s="267"/>
      <c r="G122" s="267">
        <f>【様式１】派遣申請書!G120:H120</f>
        <v>0</v>
      </c>
      <c r="H122" s="267"/>
      <c r="I122" s="267">
        <f>【様式１】派遣申請書!I120:J120</f>
        <v>0</v>
      </c>
      <c r="J122" s="267"/>
      <c r="K122" s="267">
        <f>【様式１】派遣申請書!K120:L120</f>
        <v>0</v>
      </c>
      <c r="L122" s="267"/>
      <c r="M122" s="267">
        <f>【様式１】派遣申請書!M120:N120</f>
        <v>0</v>
      </c>
      <c r="N122" s="267"/>
      <c r="O122" s="267">
        <f>【様式１】派遣申請書!O120:P120</f>
        <v>0</v>
      </c>
      <c r="P122" s="267"/>
      <c r="Q122" s="267">
        <f>【様式１】派遣申請書!Q120:R120</f>
        <v>0</v>
      </c>
      <c r="R122" s="267"/>
      <c r="S122" s="267">
        <f>【様式１】派遣申請書!S120:T120</f>
        <v>0</v>
      </c>
      <c r="T122" s="267"/>
      <c r="U122" s="267">
        <f>【様式１】派遣申請書!U120:V120</f>
        <v>0</v>
      </c>
      <c r="V122" s="267"/>
      <c r="W122" s="267">
        <f>【様式１】派遣申請書!W120:X120</f>
        <v>0</v>
      </c>
      <c r="X122" s="267"/>
      <c r="Z122" s="262"/>
      <c r="AA122" s="263"/>
      <c r="AK122" s="200" t="str">
        <f>IF(E122="○",$M120,"")</f>
        <v/>
      </c>
      <c r="AL122" s="200"/>
      <c r="AM122" s="200" t="str">
        <f>IF(G122="○",$M120,"")</f>
        <v/>
      </c>
      <c r="AN122" s="200"/>
      <c r="AO122" s="200" t="str">
        <f>IF(I122="○",$M120,"")</f>
        <v/>
      </c>
      <c r="AP122" s="200"/>
      <c r="AQ122" s="200" t="str">
        <f>IF(K122="○",$M120,"")</f>
        <v/>
      </c>
      <c r="AR122" s="200"/>
      <c r="AS122" s="200" t="str">
        <f>IF(M122="○",$M120,"")</f>
        <v/>
      </c>
      <c r="AT122" s="200"/>
      <c r="AU122" s="200" t="str">
        <f>IF(O122="○",$M120,"")</f>
        <v/>
      </c>
      <c r="AV122" s="200"/>
      <c r="AW122" s="200" t="str">
        <f>IF(Q122="○",$M120,"")</f>
        <v/>
      </c>
      <c r="AX122" s="200"/>
      <c r="AY122" s="200" t="str">
        <f>IF(S122="○",$M120,"")</f>
        <v/>
      </c>
      <c r="AZ122" s="200"/>
      <c r="BA122" s="200" t="str">
        <f>IF(U122="○",$M120,"")</f>
        <v/>
      </c>
      <c r="BB122" s="200"/>
      <c r="BC122" s="200" t="str">
        <f>IF(W122="○",$M120,"")</f>
        <v/>
      </c>
      <c r="BD122" s="200"/>
    </row>
    <row r="123" spans="1:56" ht="14.25" customHeight="1" outlineLevel="1" thickBot="1" x14ac:dyDescent="0.4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AK123" s="20"/>
    </row>
    <row r="124" spans="1:56" ht="18.75" customHeight="1" outlineLevel="1" x14ac:dyDescent="0.4">
      <c r="A124" s="201" t="s">
        <v>165</v>
      </c>
      <c r="B124" s="201"/>
      <c r="C124" s="201"/>
      <c r="D124" s="201"/>
      <c r="E124" s="203" t="s">
        <v>157</v>
      </c>
      <c r="F124" s="204"/>
      <c r="G124" s="253">
        <f>【様式１】派遣申請書!G122</f>
        <v>0</v>
      </c>
      <c r="H124" s="254"/>
      <c r="I124" s="209" t="s">
        <v>158</v>
      </c>
      <c r="J124" s="210"/>
      <c r="K124" s="210"/>
      <c r="L124" s="210"/>
      <c r="M124" s="211" t="str">
        <f>IFERROR(VLOOKUP(G124,選択肢!$S$2:$V$1001,4,FALSE),"")</f>
        <v/>
      </c>
      <c r="N124" s="212"/>
      <c r="O124" s="212"/>
      <c r="P124" s="212"/>
      <c r="Q124" s="212"/>
      <c r="R124" s="212"/>
      <c r="S124" s="212"/>
      <c r="T124" s="212"/>
      <c r="U124" s="212"/>
      <c r="V124" s="212"/>
      <c r="W124" s="212"/>
      <c r="X124" s="213"/>
      <c r="Z124" s="237" t="s">
        <v>183</v>
      </c>
      <c r="AA124" s="237"/>
    </row>
    <row r="125" spans="1:56" ht="26.25" customHeight="1" outlineLevel="1" thickBot="1" x14ac:dyDescent="0.45">
      <c r="A125" s="202"/>
      <c r="B125" s="201"/>
      <c r="C125" s="201"/>
      <c r="D125" s="201"/>
      <c r="E125" s="203"/>
      <c r="F125" s="204"/>
      <c r="G125" s="255"/>
      <c r="H125" s="256"/>
      <c r="I125" s="214" t="s">
        <v>159</v>
      </c>
      <c r="J125" s="215"/>
      <c r="K125" s="215"/>
      <c r="L125" s="215"/>
      <c r="M125" s="195" t="str">
        <f>IFERROR(VLOOKUP(G124,選択肢!$S$2:$V$1001,3,FALSE),"")</f>
        <v/>
      </c>
      <c r="N125" s="196"/>
      <c r="O125" s="196"/>
      <c r="P125" s="196"/>
      <c r="Q125" s="196"/>
      <c r="R125" s="196"/>
      <c r="S125" s="196"/>
      <c r="T125" s="196"/>
      <c r="U125" s="196"/>
      <c r="V125" s="196"/>
      <c r="W125" s="196"/>
      <c r="X125" s="197"/>
      <c r="Z125" s="238"/>
      <c r="AA125" s="239"/>
    </row>
    <row r="126" spans="1:56" ht="16.5" customHeight="1" outlineLevel="1" x14ac:dyDescent="0.4">
      <c r="A126" s="31"/>
      <c r="B126" s="198" t="s">
        <v>160</v>
      </c>
      <c r="C126" s="198"/>
      <c r="D126" s="198"/>
      <c r="E126" s="198" t="s">
        <v>146</v>
      </c>
      <c r="F126" s="198"/>
      <c r="G126" s="199" t="s">
        <v>147</v>
      </c>
      <c r="H126" s="199"/>
      <c r="I126" s="198" t="s">
        <v>148</v>
      </c>
      <c r="J126" s="198"/>
      <c r="K126" s="198" t="s">
        <v>149</v>
      </c>
      <c r="L126" s="198"/>
      <c r="M126" s="198" t="s">
        <v>150</v>
      </c>
      <c r="N126" s="198"/>
      <c r="O126" s="198" t="s">
        <v>151</v>
      </c>
      <c r="P126" s="198"/>
      <c r="Q126" s="198" t="s">
        <v>152</v>
      </c>
      <c r="R126" s="198"/>
      <c r="S126" s="198" t="s">
        <v>153</v>
      </c>
      <c r="T126" s="198"/>
      <c r="U126" s="198" t="s">
        <v>154</v>
      </c>
      <c r="V126" s="198"/>
      <c r="W126" s="198" t="s">
        <v>155</v>
      </c>
      <c r="X126" s="198"/>
      <c r="Z126" s="260"/>
      <c r="AA126" s="261"/>
      <c r="AK126" s="193" t="s">
        <v>146</v>
      </c>
      <c r="AL126" s="193"/>
      <c r="AM126" s="193" t="s">
        <v>147</v>
      </c>
      <c r="AN126" s="193"/>
      <c r="AO126" s="193" t="s">
        <v>148</v>
      </c>
      <c r="AP126" s="193"/>
      <c r="AQ126" s="193" t="s">
        <v>149</v>
      </c>
      <c r="AR126" s="193"/>
      <c r="AS126" s="193" t="s">
        <v>150</v>
      </c>
      <c r="AT126" s="193"/>
      <c r="AU126" s="193" t="s">
        <v>151</v>
      </c>
      <c r="AV126" s="193"/>
      <c r="AW126" s="193" t="s">
        <v>152</v>
      </c>
      <c r="AX126" s="193"/>
      <c r="AY126" s="193" t="s">
        <v>153</v>
      </c>
      <c r="AZ126" s="193"/>
      <c r="BA126" s="193" t="s">
        <v>154</v>
      </c>
      <c r="BB126" s="193"/>
      <c r="BC126" s="193" t="s">
        <v>155</v>
      </c>
      <c r="BD126" s="193"/>
    </row>
    <row r="127" spans="1:56" outlineLevel="1" x14ac:dyDescent="0.4">
      <c r="A127" s="31"/>
      <c r="B127" s="198"/>
      <c r="C127" s="198"/>
      <c r="D127" s="198"/>
      <c r="E127" s="267">
        <f>【様式１】派遣申請書!E125:F125</f>
        <v>0</v>
      </c>
      <c r="F127" s="267"/>
      <c r="G127" s="267">
        <f>【様式１】派遣申請書!G125:H125</f>
        <v>0</v>
      </c>
      <c r="H127" s="267"/>
      <c r="I127" s="267">
        <f>【様式１】派遣申請書!I125:J125</f>
        <v>0</v>
      </c>
      <c r="J127" s="267"/>
      <c r="K127" s="267">
        <f>【様式１】派遣申請書!K125:L125</f>
        <v>0</v>
      </c>
      <c r="L127" s="267"/>
      <c r="M127" s="267">
        <f>【様式１】派遣申請書!M125:N125</f>
        <v>0</v>
      </c>
      <c r="N127" s="267"/>
      <c r="O127" s="267">
        <f>【様式１】派遣申請書!O125:P125</f>
        <v>0</v>
      </c>
      <c r="P127" s="267"/>
      <c r="Q127" s="267">
        <f>【様式１】派遣申請書!Q125:R125</f>
        <v>0</v>
      </c>
      <c r="R127" s="267"/>
      <c r="S127" s="267">
        <f>【様式１】派遣申請書!S125:T125</f>
        <v>0</v>
      </c>
      <c r="T127" s="267"/>
      <c r="U127" s="267">
        <f>【様式１】派遣申請書!U125:V125</f>
        <v>0</v>
      </c>
      <c r="V127" s="267"/>
      <c r="W127" s="267">
        <f>【様式１】派遣申請書!W125:X125</f>
        <v>0</v>
      </c>
      <c r="X127" s="267"/>
      <c r="Z127" s="262"/>
      <c r="AA127" s="263"/>
      <c r="AK127" s="200" t="str">
        <f>IF(E127="○",$M125,"")</f>
        <v/>
      </c>
      <c r="AL127" s="200"/>
      <c r="AM127" s="200" t="str">
        <f>IF(G127="○",$M125,"")</f>
        <v/>
      </c>
      <c r="AN127" s="200"/>
      <c r="AO127" s="200" t="str">
        <f>IF(I127="○",$M125,"")</f>
        <v/>
      </c>
      <c r="AP127" s="200"/>
      <c r="AQ127" s="200" t="str">
        <f>IF(K127="○",$M125,"")</f>
        <v/>
      </c>
      <c r="AR127" s="200"/>
      <c r="AS127" s="200" t="str">
        <f>IF(M127="○",$M125,"")</f>
        <v/>
      </c>
      <c r="AT127" s="200"/>
      <c r="AU127" s="200" t="str">
        <f>IF(O127="○",$M125,"")</f>
        <v/>
      </c>
      <c r="AV127" s="200"/>
      <c r="AW127" s="200" t="str">
        <f>IF(Q127="○",$M125,"")</f>
        <v/>
      </c>
      <c r="AX127" s="200"/>
      <c r="AY127" s="200" t="str">
        <f>IF(S127="○",$M125,"")</f>
        <v/>
      </c>
      <c r="AZ127" s="200"/>
      <c r="BA127" s="200" t="str">
        <f>IF(U127="○",$M125,"")</f>
        <v/>
      </c>
      <c r="BB127" s="200"/>
      <c r="BC127" s="200" t="str">
        <f>IF(W127="○",$M125,"")</f>
        <v/>
      </c>
      <c r="BD127" s="200"/>
    </row>
    <row r="128" spans="1:56" ht="11.25" customHeight="1" outlineLevel="1" thickBot="1" x14ac:dyDescent="0.4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AK128" s="20"/>
    </row>
    <row r="129" spans="1:56" ht="18.75" customHeight="1" outlineLevel="1" x14ac:dyDescent="0.4">
      <c r="A129" s="201" t="s">
        <v>167</v>
      </c>
      <c r="B129" s="201"/>
      <c r="C129" s="201"/>
      <c r="D129" s="201"/>
      <c r="E129" s="203" t="s">
        <v>157</v>
      </c>
      <c r="F129" s="204"/>
      <c r="G129" s="253">
        <f>【様式１】派遣申請書!G127</f>
        <v>0</v>
      </c>
      <c r="H129" s="254"/>
      <c r="I129" s="209" t="s">
        <v>158</v>
      </c>
      <c r="J129" s="210"/>
      <c r="K129" s="210"/>
      <c r="L129" s="210"/>
      <c r="M129" s="211" t="str">
        <f>IFERROR(VLOOKUP(G129,選択肢!$S$2:$V$1001,4,FALSE),"")</f>
        <v/>
      </c>
      <c r="N129" s="212"/>
      <c r="O129" s="212"/>
      <c r="P129" s="212"/>
      <c r="Q129" s="212"/>
      <c r="R129" s="212"/>
      <c r="S129" s="212"/>
      <c r="T129" s="212"/>
      <c r="U129" s="212"/>
      <c r="V129" s="212"/>
      <c r="W129" s="212"/>
      <c r="X129" s="213"/>
      <c r="Z129" s="237" t="s">
        <v>183</v>
      </c>
      <c r="AA129" s="237"/>
    </row>
    <row r="130" spans="1:56" ht="26.25" customHeight="1" outlineLevel="1" thickBot="1" x14ac:dyDescent="0.45">
      <c r="A130" s="202"/>
      <c r="B130" s="201"/>
      <c r="C130" s="201"/>
      <c r="D130" s="201"/>
      <c r="E130" s="203"/>
      <c r="F130" s="204"/>
      <c r="G130" s="255"/>
      <c r="H130" s="256"/>
      <c r="I130" s="214" t="s">
        <v>159</v>
      </c>
      <c r="J130" s="215"/>
      <c r="K130" s="215"/>
      <c r="L130" s="215"/>
      <c r="M130" s="195" t="str">
        <f>IFERROR(VLOOKUP(G129,選択肢!$S$2:$V$1001,3,FALSE),"")</f>
        <v/>
      </c>
      <c r="N130" s="196"/>
      <c r="O130" s="196"/>
      <c r="P130" s="196"/>
      <c r="Q130" s="196"/>
      <c r="R130" s="196"/>
      <c r="S130" s="196"/>
      <c r="T130" s="196"/>
      <c r="U130" s="196"/>
      <c r="V130" s="196"/>
      <c r="W130" s="196"/>
      <c r="X130" s="197"/>
      <c r="Z130" s="238"/>
      <c r="AA130" s="239"/>
    </row>
    <row r="131" spans="1:56" ht="16.5" customHeight="1" outlineLevel="1" x14ac:dyDescent="0.4">
      <c r="A131" s="31"/>
      <c r="B131" s="198" t="s">
        <v>160</v>
      </c>
      <c r="C131" s="198"/>
      <c r="D131" s="198"/>
      <c r="E131" s="198" t="s">
        <v>146</v>
      </c>
      <c r="F131" s="198"/>
      <c r="G131" s="199" t="s">
        <v>147</v>
      </c>
      <c r="H131" s="199"/>
      <c r="I131" s="198" t="s">
        <v>148</v>
      </c>
      <c r="J131" s="198"/>
      <c r="K131" s="198" t="s">
        <v>149</v>
      </c>
      <c r="L131" s="198"/>
      <c r="M131" s="198" t="s">
        <v>150</v>
      </c>
      <c r="N131" s="198"/>
      <c r="O131" s="198" t="s">
        <v>151</v>
      </c>
      <c r="P131" s="198"/>
      <c r="Q131" s="198" t="s">
        <v>152</v>
      </c>
      <c r="R131" s="198"/>
      <c r="S131" s="198" t="s">
        <v>153</v>
      </c>
      <c r="T131" s="198"/>
      <c r="U131" s="198" t="s">
        <v>154</v>
      </c>
      <c r="V131" s="198"/>
      <c r="W131" s="198" t="s">
        <v>155</v>
      </c>
      <c r="X131" s="198"/>
      <c r="Z131" s="260"/>
      <c r="AA131" s="261"/>
      <c r="AK131" s="193" t="s">
        <v>146</v>
      </c>
      <c r="AL131" s="193"/>
      <c r="AM131" s="193" t="s">
        <v>147</v>
      </c>
      <c r="AN131" s="193"/>
      <c r="AO131" s="193" t="s">
        <v>148</v>
      </c>
      <c r="AP131" s="193"/>
      <c r="AQ131" s="193" t="s">
        <v>149</v>
      </c>
      <c r="AR131" s="193"/>
      <c r="AS131" s="193" t="s">
        <v>150</v>
      </c>
      <c r="AT131" s="193"/>
      <c r="AU131" s="193" t="s">
        <v>151</v>
      </c>
      <c r="AV131" s="193"/>
      <c r="AW131" s="193" t="s">
        <v>152</v>
      </c>
      <c r="AX131" s="193"/>
      <c r="AY131" s="193" t="s">
        <v>153</v>
      </c>
      <c r="AZ131" s="193"/>
      <c r="BA131" s="193" t="s">
        <v>154</v>
      </c>
      <c r="BB131" s="193"/>
      <c r="BC131" s="193" t="s">
        <v>155</v>
      </c>
      <c r="BD131" s="193"/>
    </row>
    <row r="132" spans="1:56" outlineLevel="1" x14ac:dyDescent="0.4">
      <c r="A132" s="31"/>
      <c r="B132" s="198"/>
      <c r="C132" s="198"/>
      <c r="D132" s="198"/>
      <c r="E132" s="267">
        <f>【様式１】派遣申請書!E130:F130</f>
        <v>0</v>
      </c>
      <c r="F132" s="267"/>
      <c r="G132" s="267">
        <f>【様式１】派遣申請書!G130:H130</f>
        <v>0</v>
      </c>
      <c r="H132" s="267"/>
      <c r="I132" s="267">
        <f>【様式１】派遣申請書!I130:J130</f>
        <v>0</v>
      </c>
      <c r="J132" s="267"/>
      <c r="K132" s="267">
        <f>【様式１】派遣申請書!K130:L130</f>
        <v>0</v>
      </c>
      <c r="L132" s="267"/>
      <c r="M132" s="267">
        <f>【様式１】派遣申請書!M130:N130</f>
        <v>0</v>
      </c>
      <c r="N132" s="267"/>
      <c r="O132" s="267">
        <f>【様式１】派遣申請書!O130:P130</f>
        <v>0</v>
      </c>
      <c r="P132" s="267"/>
      <c r="Q132" s="267">
        <f>【様式１】派遣申請書!Q130:R130</f>
        <v>0</v>
      </c>
      <c r="R132" s="267"/>
      <c r="S132" s="267">
        <f>【様式１】派遣申請書!S130:T130</f>
        <v>0</v>
      </c>
      <c r="T132" s="267"/>
      <c r="U132" s="267">
        <f>【様式１】派遣申請書!U130:V130</f>
        <v>0</v>
      </c>
      <c r="V132" s="267"/>
      <c r="W132" s="267">
        <f>【様式１】派遣申請書!W130:X130</f>
        <v>0</v>
      </c>
      <c r="X132" s="267"/>
      <c r="Z132" s="262"/>
      <c r="AA132" s="263"/>
      <c r="AK132" s="200" t="str">
        <f>IF(E132="○",$M130,"")</f>
        <v/>
      </c>
      <c r="AL132" s="200"/>
      <c r="AM132" s="200" t="str">
        <f>IF(G132="○",$M130,"")</f>
        <v/>
      </c>
      <c r="AN132" s="200"/>
      <c r="AO132" s="200" t="str">
        <f>IF(I132="○",$M130,"")</f>
        <v/>
      </c>
      <c r="AP132" s="200"/>
      <c r="AQ132" s="200" t="str">
        <f>IF(K132="○",$M130,"")</f>
        <v/>
      </c>
      <c r="AR132" s="200"/>
      <c r="AS132" s="200" t="str">
        <f>IF(M132="○",$M130,"")</f>
        <v/>
      </c>
      <c r="AT132" s="200"/>
      <c r="AU132" s="200" t="str">
        <f>IF(O132="○",$M130,"")</f>
        <v/>
      </c>
      <c r="AV132" s="200"/>
      <c r="AW132" s="200" t="str">
        <f>IF(Q132="○",$M130,"")</f>
        <v/>
      </c>
      <c r="AX132" s="200"/>
      <c r="AY132" s="200" t="str">
        <f>IF(S132="○",$M130,"")</f>
        <v/>
      </c>
      <c r="AZ132" s="200"/>
      <c r="BA132" s="200" t="str">
        <f>IF(U132="○",$M130,"")</f>
        <v/>
      </c>
      <c r="BB132" s="200"/>
      <c r="BC132" s="200" t="str">
        <f>IF(W132="○",$M130,"")</f>
        <v/>
      </c>
      <c r="BD132" s="200"/>
    </row>
    <row r="133" spans="1:56" ht="9.75" customHeight="1" outlineLevel="1" thickBot="1" x14ac:dyDescent="0.45">
      <c r="A133" s="32"/>
      <c r="B133" s="32"/>
      <c r="C133" s="32"/>
      <c r="D133" s="32"/>
      <c r="E133" s="32"/>
      <c r="F133" s="32"/>
      <c r="G133" s="32"/>
      <c r="H133" s="32"/>
      <c r="I133" s="32"/>
      <c r="J133" s="32"/>
      <c r="K133" s="32"/>
      <c r="L133" s="32"/>
      <c r="M133" s="32"/>
      <c r="N133" s="32"/>
      <c r="O133" s="32"/>
      <c r="P133" s="32"/>
      <c r="Q133" s="32"/>
      <c r="R133" s="32"/>
      <c r="S133" s="218"/>
      <c r="T133" s="218"/>
      <c r="U133" s="218"/>
      <c r="V133" s="218"/>
      <c r="W133" s="218"/>
      <c r="X133" s="218"/>
    </row>
    <row r="134" spans="1:56" ht="18.75" customHeight="1" outlineLevel="1" x14ac:dyDescent="0.4">
      <c r="A134" s="201" t="s">
        <v>168</v>
      </c>
      <c r="B134" s="201"/>
      <c r="C134" s="201"/>
      <c r="D134" s="201"/>
      <c r="E134" s="203" t="s">
        <v>157</v>
      </c>
      <c r="F134" s="204"/>
      <c r="G134" s="253">
        <f>【様式１】派遣申請書!G132</f>
        <v>0</v>
      </c>
      <c r="H134" s="254"/>
      <c r="I134" s="209" t="s">
        <v>158</v>
      </c>
      <c r="J134" s="210"/>
      <c r="K134" s="210"/>
      <c r="L134" s="210"/>
      <c r="M134" s="211" t="str">
        <f>IFERROR(VLOOKUP(G134,選択肢!$S$2:$V$1001,4,FALSE),"")</f>
        <v/>
      </c>
      <c r="N134" s="212"/>
      <c r="O134" s="212"/>
      <c r="P134" s="212"/>
      <c r="Q134" s="212"/>
      <c r="R134" s="212"/>
      <c r="S134" s="212"/>
      <c r="T134" s="212"/>
      <c r="U134" s="212"/>
      <c r="V134" s="212"/>
      <c r="W134" s="212"/>
      <c r="X134" s="213"/>
      <c r="Z134" s="237" t="s">
        <v>183</v>
      </c>
      <c r="AA134" s="237"/>
    </row>
    <row r="135" spans="1:56" ht="26.25" customHeight="1" outlineLevel="1" thickBot="1" x14ac:dyDescent="0.45">
      <c r="A135" s="202"/>
      <c r="B135" s="201"/>
      <c r="C135" s="201"/>
      <c r="D135" s="201"/>
      <c r="E135" s="203"/>
      <c r="F135" s="204"/>
      <c r="G135" s="255"/>
      <c r="H135" s="256"/>
      <c r="I135" s="214" t="s">
        <v>159</v>
      </c>
      <c r="J135" s="215"/>
      <c r="K135" s="215"/>
      <c r="L135" s="215"/>
      <c r="M135" s="195" t="str">
        <f>IFERROR(VLOOKUP(G134,選択肢!$S$2:$V$1001,3,FALSE),"")</f>
        <v/>
      </c>
      <c r="N135" s="196"/>
      <c r="O135" s="196"/>
      <c r="P135" s="196"/>
      <c r="Q135" s="196"/>
      <c r="R135" s="196"/>
      <c r="S135" s="196"/>
      <c r="T135" s="196"/>
      <c r="U135" s="196"/>
      <c r="V135" s="196"/>
      <c r="W135" s="196"/>
      <c r="X135" s="197"/>
      <c r="Z135" s="238"/>
      <c r="AA135" s="239"/>
    </row>
    <row r="136" spans="1:56" ht="16.5" customHeight="1" outlineLevel="1" x14ac:dyDescent="0.4">
      <c r="A136" s="31"/>
      <c r="B136" s="198" t="s">
        <v>160</v>
      </c>
      <c r="C136" s="198"/>
      <c r="D136" s="198"/>
      <c r="E136" s="198" t="s">
        <v>146</v>
      </c>
      <c r="F136" s="198"/>
      <c r="G136" s="199" t="s">
        <v>147</v>
      </c>
      <c r="H136" s="199"/>
      <c r="I136" s="198" t="s">
        <v>148</v>
      </c>
      <c r="J136" s="198"/>
      <c r="K136" s="198" t="s">
        <v>149</v>
      </c>
      <c r="L136" s="198"/>
      <c r="M136" s="198" t="s">
        <v>150</v>
      </c>
      <c r="N136" s="198"/>
      <c r="O136" s="198" t="s">
        <v>151</v>
      </c>
      <c r="P136" s="198"/>
      <c r="Q136" s="198" t="s">
        <v>152</v>
      </c>
      <c r="R136" s="198"/>
      <c r="S136" s="198" t="s">
        <v>153</v>
      </c>
      <c r="T136" s="198"/>
      <c r="U136" s="198" t="s">
        <v>154</v>
      </c>
      <c r="V136" s="198"/>
      <c r="W136" s="198" t="s">
        <v>155</v>
      </c>
      <c r="X136" s="198"/>
      <c r="Z136" s="260"/>
      <c r="AA136" s="261"/>
      <c r="AK136" s="193" t="s">
        <v>146</v>
      </c>
      <c r="AL136" s="193"/>
      <c r="AM136" s="193" t="s">
        <v>147</v>
      </c>
      <c r="AN136" s="193"/>
      <c r="AO136" s="193" t="s">
        <v>148</v>
      </c>
      <c r="AP136" s="193"/>
      <c r="AQ136" s="193" t="s">
        <v>149</v>
      </c>
      <c r="AR136" s="193"/>
      <c r="AS136" s="193" t="s">
        <v>150</v>
      </c>
      <c r="AT136" s="193"/>
      <c r="AU136" s="193" t="s">
        <v>151</v>
      </c>
      <c r="AV136" s="193"/>
      <c r="AW136" s="193" t="s">
        <v>152</v>
      </c>
      <c r="AX136" s="193"/>
      <c r="AY136" s="193" t="s">
        <v>153</v>
      </c>
      <c r="AZ136" s="193"/>
      <c r="BA136" s="193" t="s">
        <v>154</v>
      </c>
      <c r="BB136" s="193"/>
      <c r="BC136" s="193" t="s">
        <v>155</v>
      </c>
      <c r="BD136" s="193"/>
    </row>
    <row r="137" spans="1:56" outlineLevel="1" x14ac:dyDescent="0.4">
      <c r="A137" s="31"/>
      <c r="B137" s="198"/>
      <c r="C137" s="198"/>
      <c r="D137" s="198"/>
      <c r="E137" s="267">
        <f>【様式１】派遣申請書!E135:F135</f>
        <v>0</v>
      </c>
      <c r="F137" s="267"/>
      <c r="G137" s="267">
        <f>【様式１】派遣申請書!G135:H135</f>
        <v>0</v>
      </c>
      <c r="H137" s="267"/>
      <c r="I137" s="267">
        <f>【様式１】派遣申請書!I135:J135</f>
        <v>0</v>
      </c>
      <c r="J137" s="267"/>
      <c r="K137" s="267">
        <f>【様式１】派遣申請書!K135:L135</f>
        <v>0</v>
      </c>
      <c r="L137" s="267"/>
      <c r="M137" s="267">
        <f>【様式１】派遣申請書!M135:N135</f>
        <v>0</v>
      </c>
      <c r="N137" s="267"/>
      <c r="O137" s="267">
        <f>【様式１】派遣申請書!O135:P135</f>
        <v>0</v>
      </c>
      <c r="P137" s="267"/>
      <c r="Q137" s="267">
        <f>【様式１】派遣申請書!Q135:R135</f>
        <v>0</v>
      </c>
      <c r="R137" s="267"/>
      <c r="S137" s="267">
        <f>【様式１】派遣申請書!S135:T135</f>
        <v>0</v>
      </c>
      <c r="T137" s="267"/>
      <c r="U137" s="267">
        <f>【様式１】派遣申請書!U135:V135</f>
        <v>0</v>
      </c>
      <c r="V137" s="267"/>
      <c r="W137" s="267">
        <f>【様式１】派遣申請書!W135:X135</f>
        <v>0</v>
      </c>
      <c r="X137" s="267"/>
      <c r="Z137" s="262"/>
      <c r="AA137" s="263"/>
      <c r="AK137" s="200" t="str">
        <f>IF(E137="○",$M135,"")</f>
        <v/>
      </c>
      <c r="AL137" s="200"/>
      <c r="AM137" s="200" t="str">
        <f>IF(G137="○",$M135,"")</f>
        <v/>
      </c>
      <c r="AN137" s="200"/>
      <c r="AO137" s="200" t="str">
        <f>IF(I137="○",$M135,"")</f>
        <v/>
      </c>
      <c r="AP137" s="200"/>
      <c r="AQ137" s="200" t="str">
        <f>IF(K137="○",$M135,"")</f>
        <v/>
      </c>
      <c r="AR137" s="200"/>
      <c r="AS137" s="200" t="str">
        <f>IF(M137="○",$M135,"")</f>
        <v/>
      </c>
      <c r="AT137" s="200"/>
      <c r="AU137" s="200" t="str">
        <f>IF(O137="○",$M135,"")</f>
        <v/>
      </c>
      <c r="AV137" s="200"/>
      <c r="AW137" s="200" t="str">
        <f>IF(Q137="○",$M135,"")</f>
        <v/>
      </c>
      <c r="AX137" s="200"/>
      <c r="AY137" s="200" t="str">
        <f>IF(S137="○",$M135,"")</f>
        <v/>
      </c>
      <c r="AZ137" s="200"/>
      <c r="BA137" s="200" t="str">
        <f>IF(U137="○",$M135,"")</f>
        <v/>
      </c>
      <c r="BB137" s="200"/>
      <c r="BC137" s="200" t="str">
        <f>IF(W137="○",$M135,"")</f>
        <v/>
      </c>
      <c r="BD137" s="200"/>
    </row>
    <row r="138" spans="1:56" ht="9.75" customHeight="1" outlineLevel="1" thickBot="1" x14ac:dyDescent="0.45">
      <c r="A138" s="32"/>
      <c r="B138" s="32"/>
      <c r="C138" s="32"/>
      <c r="D138" s="32"/>
      <c r="E138" s="32"/>
      <c r="F138" s="32"/>
      <c r="G138" s="32"/>
      <c r="H138" s="32"/>
      <c r="I138" s="32"/>
      <c r="J138" s="32"/>
      <c r="K138" s="32"/>
      <c r="L138" s="32"/>
      <c r="M138" s="32"/>
      <c r="N138" s="32"/>
      <c r="O138" s="32"/>
      <c r="P138" s="32"/>
      <c r="Q138" s="32"/>
      <c r="R138" s="32"/>
      <c r="S138" s="218"/>
      <c r="T138" s="218"/>
      <c r="U138" s="218"/>
      <c r="V138" s="218"/>
      <c r="W138" s="218"/>
      <c r="X138" s="218"/>
    </row>
    <row r="139" spans="1:56" ht="18.75" customHeight="1" outlineLevel="1" x14ac:dyDescent="0.4">
      <c r="A139" s="201" t="s">
        <v>169</v>
      </c>
      <c r="B139" s="201"/>
      <c r="C139" s="201"/>
      <c r="D139" s="201"/>
      <c r="E139" s="203" t="s">
        <v>157</v>
      </c>
      <c r="F139" s="204"/>
      <c r="G139" s="253">
        <f>【様式１】派遣申請書!G137</f>
        <v>0</v>
      </c>
      <c r="H139" s="254"/>
      <c r="I139" s="209" t="s">
        <v>158</v>
      </c>
      <c r="J139" s="210"/>
      <c r="K139" s="210"/>
      <c r="L139" s="210"/>
      <c r="M139" s="211" t="str">
        <f>IFERROR(VLOOKUP(G139,選択肢!$S$2:$V$1001,4,FALSE),"")</f>
        <v/>
      </c>
      <c r="N139" s="212"/>
      <c r="O139" s="212"/>
      <c r="P139" s="212"/>
      <c r="Q139" s="212"/>
      <c r="R139" s="212"/>
      <c r="S139" s="212"/>
      <c r="T139" s="212"/>
      <c r="U139" s="212"/>
      <c r="V139" s="212"/>
      <c r="W139" s="212"/>
      <c r="X139" s="213"/>
      <c r="Z139" s="237" t="s">
        <v>183</v>
      </c>
      <c r="AA139" s="237"/>
    </row>
    <row r="140" spans="1:56" ht="26.25" customHeight="1" outlineLevel="1" thickBot="1" x14ac:dyDescent="0.45">
      <c r="A140" s="202"/>
      <c r="B140" s="201"/>
      <c r="C140" s="201"/>
      <c r="D140" s="201"/>
      <c r="E140" s="203"/>
      <c r="F140" s="204"/>
      <c r="G140" s="255"/>
      <c r="H140" s="256"/>
      <c r="I140" s="214" t="s">
        <v>159</v>
      </c>
      <c r="J140" s="215"/>
      <c r="K140" s="215"/>
      <c r="L140" s="215"/>
      <c r="M140" s="195" t="str">
        <f>IFERROR(VLOOKUP(G139,選択肢!$S$2:$V$1001,3,FALSE),"")</f>
        <v/>
      </c>
      <c r="N140" s="196"/>
      <c r="O140" s="196"/>
      <c r="P140" s="196"/>
      <c r="Q140" s="196"/>
      <c r="R140" s="196"/>
      <c r="S140" s="196"/>
      <c r="T140" s="196"/>
      <c r="U140" s="196"/>
      <c r="V140" s="196"/>
      <c r="W140" s="196"/>
      <c r="X140" s="197"/>
      <c r="Z140" s="238"/>
      <c r="AA140" s="239"/>
    </row>
    <row r="141" spans="1:56" ht="16.5" customHeight="1" outlineLevel="1" x14ac:dyDescent="0.4">
      <c r="A141" s="31"/>
      <c r="B141" s="198" t="s">
        <v>160</v>
      </c>
      <c r="C141" s="198"/>
      <c r="D141" s="198"/>
      <c r="E141" s="198" t="s">
        <v>146</v>
      </c>
      <c r="F141" s="198"/>
      <c r="G141" s="199" t="s">
        <v>147</v>
      </c>
      <c r="H141" s="199"/>
      <c r="I141" s="198" t="s">
        <v>148</v>
      </c>
      <c r="J141" s="198"/>
      <c r="K141" s="198" t="s">
        <v>149</v>
      </c>
      <c r="L141" s="198"/>
      <c r="M141" s="198" t="s">
        <v>150</v>
      </c>
      <c r="N141" s="198"/>
      <c r="O141" s="198" t="s">
        <v>151</v>
      </c>
      <c r="P141" s="198"/>
      <c r="Q141" s="198" t="s">
        <v>152</v>
      </c>
      <c r="R141" s="198"/>
      <c r="S141" s="198" t="s">
        <v>153</v>
      </c>
      <c r="T141" s="198"/>
      <c r="U141" s="198" t="s">
        <v>154</v>
      </c>
      <c r="V141" s="198"/>
      <c r="W141" s="198" t="s">
        <v>155</v>
      </c>
      <c r="X141" s="198"/>
      <c r="Z141" s="260"/>
      <c r="AA141" s="261"/>
      <c r="AK141" s="193" t="s">
        <v>146</v>
      </c>
      <c r="AL141" s="193"/>
      <c r="AM141" s="193" t="s">
        <v>147</v>
      </c>
      <c r="AN141" s="193"/>
      <c r="AO141" s="193" t="s">
        <v>148</v>
      </c>
      <c r="AP141" s="193"/>
      <c r="AQ141" s="193" t="s">
        <v>149</v>
      </c>
      <c r="AR141" s="193"/>
      <c r="AS141" s="193" t="s">
        <v>150</v>
      </c>
      <c r="AT141" s="193"/>
      <c r="AU141" s="193" t="s">
        <v>151</v>
      </c>
      <c r="AV141" s="193"/>
      <c r="AW141" s="193" t="s">
        <v>152</v>
      </c>
      <c r="AX141" s="193"/>
      <c r="AY141" s="193" t="s">
        <v>153</v>
      </c>
      <c r="AZ141" s="193"/>
      <c r="BA141" s="193" t="s">
        <v>154</v>
      </c>
      <c r="BB141" s="193"/>
      <c r="BC141" s="193" t="s">
        <v>155</v>
      </c>
      <c r="BD141" s="193"/>
    </row>
    <row r="142" spans="1:56" outlineLevel="1" x14ac:dyDescent="0.4">
      <c r="A142" s="31"/>
      <c r="B142" s="198"/>
      <c r="C142" s="198"/>
      <c r="D142" s="198"/>
      <c r="E142" s="267">
        <f>【様式１】派遣申請書!E140:F140</f>
        <v>0</v>
      </c>
      <c r="F142" s="267"/>
      <c r="G142" s="267">
        <f>【様式１】派遣申請書!G140:H140</f>
        <v>0</v>
      </c>
      <c r="H142" s="267"/>
      <c r="I142" s="267">
        <f>【様式１】派遣申請書!I140:J140</f>
        <v>0</v>
      </c>
      <c r="J142" s="267"/>
      <c r="K142" s="267">
        <f>【様式１】派遣申請書!K140:L140</f>
        <v>0</v>
      </c>
      <c r="L142" s="267"/>
      <c r="M142" s="267">
        <f>【様式１】派遣申請書!M140:N140</f>
        <v>0</v>
      </c>
      <c r="N142" s="267"/>
      <c r="O142" s="267">
        <f>【様式１】派遣申請書!O140:P140</f>
        <v>0</v>
      </c>
      <c r="P142" s="267"/>
      <c r="Q142" s="267">
        <f>【様式１】派遣申請書!Q140:R140</f>
        <v>0</v>
      </c>
      <c r="R142" s="267"/>
      <c r="S142" s="267">
        <f>【様式１】派遣申請書!S140:T140</f>
        <v>0</v>
      </c>
      <c r="T142" s="267"/>
      <c r="U142" s="267">
        <f>【様式１】派遣申請書!U140:V140</f>
        <v>0</v>
      </c>
      <c r="V142" s="267"/>
      <c r="W142" s="267">
        <f>【様式１】派遣申請書!W140:X140</f>
        <v>0</v>
      </c>
      <c r="X142" s="267"/>
      <c r="Z142" s="262"/>
      <c r="AA142" s="263"/>
      <c r="AK142" s="200" t="str">
        <f>IF(E142="○",$M140,"")</f>
        <v/>
      </c>
      <c r="AL142" s="200"/>
      <c r="AM142" s="200" t="str">
        <f>IF(G142="○",$M140,"")</f>
        <v/>
      </c>
      <c r="AN142" s="200"/>
      <c r="AO142" s="200" t="str">
        <f>IF(I142="○",$M140,"")</f>
        <v/>
      </c>
      <c r="AP142" s="200"/>
      <c r="AQ142" s="200" t="str">
        <f>IF(K142="○",$M140,"")</f>
        <v/>
      </c>
      <c r="AR142" s="200"/>
      <c r="AS142" s="200" t="str">
        <f>IF(M142="○",$M140,"")</f>
        <v/>
      </c>
      <c r="AT142" s="200"/>
      <c r="AU142" s="200" t="str">
        <f>IF(O142="○",$M140,"")</f>
        <v/>
      </c>
      <c r="AV142" s="200"/>
      <c r="AW142" s="200" t="str">
        <f>IF(Q142="○",$M140,"")</f>
        <v/>
      </c>
      <c r="AX142" s="200"/>
      <c r="AY142" s="200" t="str">
        <f>IF(S142="○",$M140,"")</f>
        <v/>
      </c>
      <c r="AZ142" s="200"/>
      <c r="BA142" s="200" t="str">
        <f>IF(U142="○",$M140,"")</f>
        <v/>
      </c>
      <c r="BB142" s="200"/>
      <c r="BC142" s="200" t="str">
        <f>IF(W142="○",$M140,"")</f>
        <v/>
      </c>
      <c r="BD142" s="200"/>
    </row>
    <row r="143" spans="1:56" ht="11.25" customHeight="1" outlineLevel="1" thickBot="1" x14ac:dyDescent="0.45">
      <c r="A143" s="32"/>
      <c r="B143" s="32"/>
      <c r="C143" s="32"/>
      <c r="D143" s="32"/>
      <c r="E143" s="32"/>
      <c r="F143" s="32"/>
      <c r="G143" s="32"/>
      <c r="H143" s="32"/>
      <c r="I143" s="32"/>
      <c r="J143" s="32"/>
      <c r="K143" s="32"/>
      <c r="L143" s="32"/>
      <c r="M143" s="32"/>
      <c r="N143" s="32"/>
      <c r="O143" s="32"/>
      <c r="P143" s="32"/>
      <c r="Q143" s="32"/>
      <c r="R143" s="32"/>
      <c r="S143" s="218"/>
      <c r="T143" s="218"/>
      <c r="U143" s="218"/>
      <c r="V143" s="218"/>
      <c r="W143" s="218"/>
      <c r="X143" s="218"/>
    </row>
    <row r="144" spans="1:56" ht="18.75" customHeight="1" outlineLevel="1" x14ac:dyDescent="0.4">
      <c r="A144" s="201" t="s">
        <v>171</v>
      </c>
      <c r="B144" s="201"/>
      <c r="C144" s="201"/>
      <c r="D144" s="201"/>
      <c r="E144" s="203" t="s">
        <v>157</v>
      </c>
      <c r="F144" s="204"/>
      <c r="G144" s="253">
        <f>【様式１】派遣申請書!G142</f>
        <v>0</v>
      </c>
      <c r="H144" s="254"/>
      <c r="I144" s="209" t="s">
        <v>158</v>
      </c>
      <c r="J144" s="210"/>
      <c r="K144" s="210"/>
      <c r="L144" s="210"/>
      <c r="M144" s="211" t="str">
        <f>IFERROR(VLOOKUP(G144,選択肢!$S$2:$V$1001,4,FALSE),"")</f>
        <v/>
      </c>
      <c r="N144" s="212"/>
      <c r="O144" s="212"/>
      <c r="P144" s="212"/>
      <c r="Q144" s="212"/>
      <c r="R144" s="212"/>
      <c r="S144" s="212"/>
      <c r="T144" s="212"/>
      <c r="U144" s="212"/>
      <c r="V144" s="212"/>
      <c r="W144" s="212"/>
      <c r="X144" s="213"/>
      <c r="Z144" s="237" t="s">
        <v>183</v>
      </c>
      <c r="AA144" s="237"/>
    </row>
    <row r="145" spans="1:66" ht="26.25" customHeight="1" outlineLevel="1" thickBot="1" x14ac:dyDescent="0.45">
      <c r="A145" s="202"/>
      <c r="B145" s="201"/>
      <c r="C145" s="201"/>
      <c r="D145" s="201"/>
      <c r="E145" s="203"/>
      <c r="F145" s="204"/>
      <c r="G145" s="255"/>
      <c r="H145" s="256"/>
      <c r="I145" s="214" t="s">
        <v>159</v>
      </c>
      <c r="J145" s="215"/>
      <c r="K145" s="215"/>
      <c r="L145" s="215"/>
      <c r="M145" s="195" t="str">
        <f>IFERROR(VLOOKUP(G144,選択肢!$S$2:$V$1001,3,FALSE),"")</f>
        <v/>
      </c>
      <c r="N145" s="196"/>
      <c r="O145" s="196"/>
      <c r="P145" s="196"/>
      <c r="Q145" s="196"/>
      <c r="R145" s="196"/>
      <c r="S145" s="196"/>
      <c r="T145" s="196"/>
      <c r="U145" s="196"/>
      <c r="V145" s="196"/>
      <c r="W145" s="196"/>
      <c r="X145" s="197"/>
      <c r="Z145" s="238"/>
      <c r="AA145" s="239"/>
    </row>
    <row r="146" spans="1:66" ht="16.5" customHeight="1" outlineLevel="1" x14ac:dyDescent="0.4">
      <c r="A146" s="31"/>
      <c r="B146" s="198" t="s">
        <v>160</v>
      </c>
      <c r="C146" s="198"/>
      <c r="D146" s="198"/>
      <c r="E146" s="198" t="s">
        <v>146</v>
      </c>
      <c r="F146" s="198"/>
      <c r="G146" s="199" t="s">
        <v>147</v>
      </c>
      <c r="H146" s="199"/>
      <c r="I146" s="198" t="s">
        <v>148</v>
      </c>
      <c r="J146" s="198"/>
      <c r="K146" s="198" t="s">
        <v>149</v>
      </c>
      <c r="L146" s="198"/>
      <c r="M146" s="198" t="s">
        <v>150</v>
      </c>
      <c r="N146" s="198"/>
      <c r="O146" s="198" t="s">
        <v>151</v>
      </c>
      <c r="P146" s="198"/>
      <c r="Q146" s="198" t="s">
        <v>152</v>
      </c>
      <c r="R146" s="198"/>
      <c r="S146" s="198" t="s">
        <v>153</v>
      </c>
      <c r="T146" s="198"/>
      <c r="U146" s="198" t="s">
        <v>154</v>
      </c>
      <c r="V146" s="198"/>
      <c r="W146" s="198" t="s">
        <v>155</v>
      </c>
      <c r="X146" s="198"/>
      <c r="Z146" s="260"/>
      <c r="AA146" s="261"/>
      <c r="AK146" s="193" t="s">
        <v>146</v>
      </c>
      <c r="AL146" s="193"/>
      <c r="AM146" s="193" t="s">
        <v>147</v>
      </c>
      <c r="AN146" s="193"/>
      <c r="AO146" s="193" t="s">
        <v>148</v>
      </c>
      <c r="AP146" s="193"/>
      <c r="AQ146" s="193" t="s">
        <v>149</v>
      </c>
      <c r="AR146" s="193"/>
      <c r="AS146" s="193" t="s">
        <v>150</v>
      </c>
      <c r="AT146" s="193"/>
      <c r="AU146" s="193" t="s">
        <v>151</v>
      </c>
      <c r="AV146" s="193"/>
      <c r="AW146" s="193" t="s">
        <v>152</v>
      </c>
      <c r="AX146" s="193"/>
      <c r="AY146" s="193" t="s">
        <v>153</v>
      </c>
      <c r="AZ146" s="193"/>
      <c r="BA146" s="193" t="s">
        <v>154</v>
      </c>
      <c r="BB146" s="193"/>
      <c r="BC146" s="193" t="s">
        <v>155</v>
      </c>
      <c r="BD146" s="193"/>
    </row>
    <row r="147" spans="1:66" outlineLevel="1" x14ac:dyDescent="0.4">
      <c r="A147" s="31"/>
      <c r="B147" s="198"/>
      <c r="C147" s="198"/>
      <c r="D147" s="198"/>
      <c r="E147" s="267">
        <f>【様式１】派遣申請書!E145:F145</f>
        <v>0</v>
      </c>
      <c r="F147" s="267"/>
      <c r="G147" s="267">
        <f>【様式１】派遣申請書!G145:H145</f>
        <v>0</v>
      </c>
      <c r="H147" s="267"/>
      <c r="I147" s="267">
        <f>【様式１】派遣申請書!I145:J145</f>
        <v>0</v>
      </c>
      <c r="J147" s="267"/>
      <c r="K147" s="267">
        <f>【様式１】派遣申請書!K145:L145</f>
        <v>0</v>
      </c>
      <c r="L147" s="267"/>
      <c r="M147" s="267">
        <f>【様式１】派遣申請書!M145:N145</f>
        <v>0</v>
      </c>
      <c r="N147" s="267"/>
      <c r="O147" s="267">
        <f>【様式１】派遣申請書!O145:P145</f>
        <v>0</v>
      </c>
      <c r="P147" s="267"/>
      <c r="Q147" s="267">
        <f>【様式１】派遣申請書!Q145:R145</f>
        <v>0</v>
      </c>
      <c r="R147" s="267"/>
      <c r="S147" s="267">
        <f>【様式１】派遣申請書!S145:T145</f>
        <v>0</v>
      </c>
      <c r="T147" s="267"/>
      <c r="U147" s="267">
        <f>【様式１】派遣申請書!U145:V145</f>
        <v>0</v>
      </c>
      <c r="V147" s="267"/>
      <c r="W147" s="267">
        <f>【様式１】派遣申請書!W145:X145</f>
        <v>0</v>
      </c>
      <c r="X147" s="267"/>
      <c r="Z147" s="262"/>
      <c r="AA147" s="263"/>
      <c r="AK147" s="200" t="str">
        <f>IF(E147="○",$M145,"")</f>
        <v/>
      </c>
      <c r="AL147" s="200"/>
      <c r="AM147" s="200" t="str">
        <f>IF(G147="○",$M145,"")</f>
        <v/>
      </c>
      <c r="AN147" s="200"/>
      <c r="AO147" s="200" t="str">
        <f>IF(I147="○",$M145,"")</f>
        <v/>
      </c>
      <c r="AP147" s="200"/>
      <c r="AQ147" s="200" t="str">
        <f>IF(K147="○",$M145,"")</f>
        <v/>
      </c>
      <c r="AR147" s="200"/>
      <c r="AS147" s="200" t="str">
        <f>IF(M147="○",$M145,"")</f>
        <v/>
      </c>
      <c r="AT147" s="200"/>
      <c r="AU147" s="200" t="str">
        <f>IF(O147="○",$M145,"")</f>
        <v/>
      </c>
      <c r="AV147" s="200"/>
      <c r="AW147" s="200" t="str">
        <f>IF(Q147="○",$M145,"")</f>
        <v/>
      </c>
      <c r="AX147" s="200"/>
      <c r="AY147" s="200" t="str">
        <f>IF(S147="○",$M145,"")</f>
        <v/>
      </c>
      <c r="AZ147" s="200"/>
      <c r="BA147" s="200" t="str">
        <f>IF(U147="○",$M145,"")</f>
        <v/>
      </c>
      <c r="BB147" s="200"/>
      <c r="BC147" s="200" t="str">
        <f>IF(W147="○",$M145,"")</f>
        <v/>
      </c>
      <c r="BD147" s="200"/>
    </row>
    <row r="148" spans="1:66" ht="18" customHeight="1" x14ac:dyDescent="0.4">
      <c r="A148" s="32"/>
      <c r="B148" s="32"/>
      <c r="C148" s="32"/>
      <c r="D148" s="32"/>
      <c r="E148" s="32"/>
      <c r="F148" s="32"/>
      <c r="G148" s="32"/>
      <c r="H148" s="32"/>
      <c r="I148" s="32"/>
      <c r="J148" s="32"/>
      <c r="K148" s="32"/>
      <c r="L148" s="32"/>
      <c r="M148" s="32"/>
      <c r="N148" s="32"/>
      <c r="O148" s="32"/>
      <c r="P148" s="32"/>
      <c r="Q148" s="32"/>
      <c r="R148" s="32"/>
      <c r="S148" s="218"/>
      <c r="T148" s="218"/>
      <c r="U148" s="218"/>
      <c r="V148" s="218"/>
      <c r="W148" s="218"/>
      <c r="X148" s="218"/>
    </row>
    <row r="149" spans="1:66" ht="18" customHeight="1" x14ac:dyDescent="0.4">
      <c r="A149" s="223" t="s">
        <v>173</v>
      </c>
      <c r="B149" s="223"/>
      <c r="C149" s="223"/>
      <c r="D149" s="223"/>
      <c r="E149" s="223"/>
      <c r="F149" s="223"/>
      <c r="G149" s="223"/>
      <c r="H149" s="223"/>
      <c r="I149" s="223"/>
      <c r="J149" s="223"/>
      <c r="K149" s="223"/>
      <c r="L149" s="223"/>
      <c r="M149" s="223"/>
      <c r="N149" s="223"/>
      <c r="O149" s="223"/>
      <c r="P149" s="223"/>
      <c r="Q149" s="223"/>
      <c r="R149" s="223"/>
      <c r="S149" s="223"/>
      <c r="T149" s="223"/>
      <c r="U149" s="223"/>
      <c r="V149" s="223"/>
      <c r="W149" s="223"/>
      <c r="X149" s="223"/>
    </row>
    <row r="150" spans="1:66" ht="18" customHeight="1" x14ac:dyDescent="0.4">
      <c r="A150" s="32"/>
      <c r="B150" s="32"/>
      <c r="C150" s="32"/>
      <c r="D150" s="32"/>
      <c r="E150" s="32"/>
      <c r="F150" s="32"/>
      <c r="G150" s="32"/>
      <c r="H150" s="32"/>
      <c r="I150" s="32"/>
      <c r="J150" s="32"/>
      <c r="K150" s="32"/>
      <c r="L150" s="32"/>
      <c r="M150" s="32"/>
      <c r="N150" s="32"/>
      <c r="O150" s="32"/>
      <c r="P150" s="32"/>
      <c r="Q150" s="32"/>
      <c r="R150" s="32"/>
      <c r="S150" s="73"/>
      <c r="T150" s="73"/>
      <c r="U150" s="73"/>
      <c r="V150" s="73"/>
      <c r="W150" s="73"/>
      <c r="X150" s="73"/>
    </row>
    <row r="151" spans="1:66" ht="36.75" customHeight="1" x14ac:dyDescent="0.4">
      <c r="A151" s="224" t="s">
        <v>301</v>
      </c>
      <c r="B151" s="225"/>
      <c r="C151" s="225"/>
      <c r="D151" s="225"/>
      <c r="E151" s="225"/>
      <c r="F151" s="225"/>
      <c r="G151" s="225"/>
      <c r="H151" s="225"/>
      <c r="I151" s="225"/>
      <c r="J151" s="225"/>
      <c r="K151" s="225"/>
      <c r="L151" s="225"/>
      <c r="M151" s="225"/>
      <c r="N151" s="225"/>
      <c r="O151" s="225"/>
      <c r="P151" s="225"/>
      <c r="Q151" s="225"/>
      <c r="R151" s="225"/>
      <c r="S151" s="225"/>
      <c r="T151" s="225"/>
      <c r="U151" s="225"/>
      <c r="V151" s="225"/>
      <c r="W151" s="225"/>
      <c r="X151" s="226"/>
    </row>
    <row r="152" spans="1:66" ht="60.75" customHeight="1" x14ac:dyDescent="0.4">
      <c r="A152" s="264">
        <f>【様式１】派遣申請書!A150</f>
        <v>0</v>
      </c>
      <c r="B152" s="265"/>
      <c r="C152" s="265"/>
      <c r="D152" s="265"/>
      <c r="E152" s="265"/>
      <c r="F152" s="265"/>
      <c r="G152" s="265"/>
      <c r="H152" s="265"/>
      <c r="I152" s="265"/>
      <c r="J152" s="265"/>
      <c r="K152" s="265"/>
      <c r="L152" s="265"/>
      <c r="M152" s="265"/>
      <c r="N152" s="265"/>
      <c r="O152" s="265"/>
      <c r="P152" s="265"/>
      <c r="Q152" s="265"/>
      <c r="R152" s="265"/>
      <c r="S152" s="265"/>
      <c r="T152" s="265"/>
      <c r="U152" s="265"/>
      <c r="V152" s="265"/>
      <c r="W152" s="265"/>
      <c r="X152" s="266"/>
    </row>
    <row r="153" spans="1:66" ht="15" customHeight="1" x14ac:dyDescent="0.4">
      <c r="A153" s="34"/>
      <c r="B153" s="35"/>
      <c r="C153" s="35"/>
      <c r="D153" s="35"/>
      <c r="E153" s="35"/>
      <c r="F153" s="35"/>
      <c r="G153" s="35"/>
      <c r="H153" s="35"/>
      <c r="I153" s="35"/>
      <c r="J153" s="35"/>
      <c r="K153" s="35"/>
      <c r="L153" s="35"/>
      <c r="M153" s="35"/>
      <c r="N153" s="35"/>
      <c r="O153" s="35"/>
      <c r="P153" s="35"/>
      <c r="Q153" s="35"/>
      <c r="R153" s="35"/>
      <c r="S153" s="35"/>
      <c r="T153" s="35"/>
      <c r="U153" s="35"/>
      <c r="V153" s="35"/>
      <c r="W153" s="35"/>
      <c r="X153" s="36"/>
    </row>
    <row r="154" spans="1:66" ht="18" customHeight="1" x14ac:dyDescent="0.4">
      <c r="A154" s="230" t="s">
        <v>213</v>
      </c>
      <c r="B154" s="225"/>
      <c r="C154" s="225"/>
      <c r="D154" s="225"/>
      <c r="E154" s="225"/>
      <c r="F154" s="225"/>
      <c r="G154" s="225"/>
      <c r="H154" s="225"/>
      <c r="I154" s="225"/>
      <c r="J154" s="225"/>
      <c r="K154" s="225"/>
      <c r="L154" s="225"/>
      <c r="M154" s="225"/>
      <c r="N154" s="225"/>
      <c r="O154" s="225"/>
      <c r="P154" s="225"/>
      <c r="Q154" s="225"/>
      <c r="R154" s="225"/>
      <c r="S154" s="225"/>
      <c r="T154" s="225"/>
      <c r="U154" s="225"/>
      <c r="V154" s="225"/>
      <c r="W154" s="225"/>
      <c r="X154" s="226"/>
    </row>
    <row r="155" spans="1:66" ht="65.25" customHeight="1" x14ac:dyDescent="0.4">
      <c r="A155" s="264">
        <f>【様式１】派遣申請書!A153</f>
        <v>0</v>
      </c>
      <c r="B155" s="265"/>
      <c r="C155" s="265"/>
      <c r="D155" s="265"/>
      <c r="E155" s="265"/>
      <c r="F155" s="265"/>
      <c r="G155" s="265"/>
      <c r="H155" s="265"/>
      <c r="I155" s="265"/>
      <c r="J155" s="265"/>
      <c r="K155" s="265"/>
      <c r="L155" s="265"/>
      <c r="M155" s="265"/>
      <c r="N155" s="265"/>
      <c r="O155" s="265"/>
      <c r="P155" s="265"/>
      <c r="Q155" s="265"/>
      <c r="R155" s="265"/>
      <c r="S155" s="265"/>
      <c r="T155" s="265"/>
      <c r="U155" s="265"/>
      <c r="V155" s="265"/>
      <c r="W155" s="265"/>
      <c r="X155" s="266"/>
    </row>
    <row r="156" spans="1:66" ht="18" customHeight="1" x14ac:dyDescent="0.4">
      <c r="A156" s="32"/>
      <c r="B156" s="32"/>
      <c r="C156" s="32"/>
      <c r="D156" s="32"/>
      <c r="E156" s="32"/>
      <c r="F156" s="32"/>
      <c r="G156" s="32"/>
      <c r="H156" s="32"/>
      <c r="I156" s="32"/>
      <c r="J156" s="32"/>
      <c r="K156" s="32"/>
      <c r="L156" s="32"/>
      <c r="M156" s="32"/>
      <c r="N156" s="32"/>
      <c r="O156" s="32"/>
      <c r="P156" s="32"/>
      <c r="Q156" s="32"/>
      <c r="R156" s="32"/>
      <c r="S156" s="73"/>
      <c r="T156" s="73"/>
      <c r="U156" s="73"/>
      <c r="V156" s="73"/>
      <c r="W156" s="73"/>
      <c r="X156" s="73"/>
    </row>
    <row r="157" spans="1:66" ht="30.75" customHeight="1" x14ac:dyDescent="0.4">
      <c r="A157" s="219" t="s">
        <v>212</v>
      </c>
      <c r="B157" s="219"/>
      <c r="C157" s="219"/>
      <c r="D157" s="219"/>
      <c r="E157" s="219"/>
      <c r="F157" s="219"/>
      <c r="G157" s="232">
        <f>(COUNTIF(E102:X102,"○"))+(COUNTIF(E107:X107,"○"))+(COUNTIF(E112:X112,"○"))+(COUNTIF(E117:X117,"○"))+(COUNTIF(E122:X122,"○"))+(COUNTIF(E127:X127,"○"))+(COUNTIF(E132:X132,"○"))+(COUNTIF(E137:X137,"○"))+(COUNTIF(E142:X142,"○"))+(COUNTIF(E147:X147,"○"))+(COUNTIF(E102:X102,"●"))+(COUNTIF(E107:X107,"●"))+(COUNTIF(E112:X112,"●"))+(COUNTIF(E117:X117,"●"))+(COUNTIF(E122:X122,"●"))+(COUNTIF(E127:X127,"●"))+(COUNTIF(E132:X132,"●"))+(COUNTIF(E137:X137,"●"))+(COUNTIF(E142:X142,"●"))+(COUNTIF(E147:X147,"●"))</f>
        <v>0</v>
      </c>
      <c r="H157" s="232"/>
      <c r="I157" s="232"/>
      <c r="J157" s="232"/>
      <c r="K157" s="232"/>
      <c r="L157" s="232"/>
      <c r="M157" s="21"/>
      <c r="N157" s="233" t="str">
        <f>IF(G157&gt;15,"※「確認事項」欄を入力してください。","※「確認事項」欄への入力は不要です。")</f>
        <v>※「確認事項」欄への入力は不要です。</v>
      </c>
      <c r="O157" s="233"/>
      <c r="P157" s="233"/>
      <c r="Q157" s="233"/>
      <c r="R157" s="233"/>
      <c r="S157" s="233"/>
      <c r="T157" s="233"/>
      <c r="U157" s="233"/>
      <c r="V157" s="233"/>
      <c r="W157" s="233"/>
      <c r="X157" s="233"/>
      <c r="Y157" s="20"/>
      <c r="Z157" s="20"/>
      <c r="AA157" s="20"/>
      <c r="AB157" s="20"/>
      <c r="AC157" s="20"/>
      <c r="AD157" s="20"/>
      <c r="AE157" s="20"/>
      <c r="AF157" s="20"/>
      <c r="AG157" s="20"/>
      <c r="AH157" s="20"/>
      <c r="AI157" s="20"/>
      <c r="AJ157" s="20"/>
      <c r="AK157" s="20"/>
    </row>
    <row r="158" spans="1:66" ht="9" customHeight="1" x14ac:dyDescent="0.4">
      <c r="A158" s="32"/>
      <c r="B158" s="32"/>
      <c r="C158" s="32"/>
      <c r="D158" s="32"/>
      <c r="E158" s="32"/>
      <c r="F158" s="32"/>
      <c r="G158" s="32"/>
      <c r="H158" s="32"/>
      <c r="I158" s="32"/>
      <c r="J158" s="32"/>
      <c r="K158" s="32"/>
      <c r="L158" s="32"/>
      <c r="M158" s="32"/>
      <c r="N158" s="32"/>
      <c r="O158" s="32"/>
      <c r="P158" s="32"/>
      <c r="Q158" s="32"/>
      <c r="R158" s="32"/>
      <c r="S158" s="73"/>
      <c r="T158" s="73"/>
      <c r="U158" s="73"/>
      <c r="V158" s="73"/>
      <c r="W158" s="73"/>
      <c r="X158" s="73"/>
    </row>
    <row r="159" spans="1:66" ht="46.5" customHeight="1" x14ac:dyDescent="0.4">
      <c r="A159" s="219" t="s">
        <v>174</v>
      </c>
      <c r="B159" s="219"/>
      <c r="C159" s="219"/>
      <c r="D159" s="219"/>
      <c r="E159" s="220" t="s">
        <v>175</v>
      </c>
      <c r="F159" s="221"/>
      <c r="G159" s="221"/>
      <c r="H159" s="221"/>
      <c r="I159" s="221"/>
      <c r="J159" s="221"/>
      <c r="K159" s="221"/>
      <c r="L159" s="221"/>
      <c r="M159" s="221"/>
      <c r="N159" s="221"/>
      <c r="O159" s="221"/>
      <c r="P159" s="221"/>
      <c r="Q159" s="221"/>
      <c r="R159" s="222"/>
      <c r="S159" s="217"/>
      <c r="T159" s="217"/>
      <c r="U159" s="217"/>
      <c r="V159" s="217"/>
      <c r="W159" s="217"/>
      <c r="X159" s="217"/>
    </row>
    <row r="160" spans="1:66" ht="6" customHeight="1" x14ac:dyDescent="0.4">
      <c r="A160" s="37"/>
      <c r="B160" s="37"/>
      <c r="C160" s="37"/>
      <c r="D160" s="37"/>
      <c r="E160" s="37"/>
      <c r="F160" s="37"/>
      <c r="G160" s="37"/>
      <c r="H160" s="37"/>
      <c r="I160" s="37"/>
      <c r="J160" s="37"/>
      <c r="K160" s="37"/>
      <c r="L160" s="37"/>
      <c r="M160" s="37"/>
      <c r="N160" s="38"/>
      <c r="O160" s="38"/>
      <c r="P160" s="38"/>
      <c r="Q160" s="38"/>
      <c r="R160" s="38"/>
      <c r="S160" s="38"/>
      <c r="T160" s="38"/>
      <c r="U160" s="38"/>
      <c r="V160" s="38"/>
      <c r="W160" s="38"/>
      <c r="X160" s="38"/>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c r="BI160" s="39"/>
      <c r="BJ160" s="39"/>
      <c r="BK160" s="39"/>
      <c r="BL160" s="39"/>
      <c r="BM160" s="39"/>
      <c r="BN160" s="39"/>
    </row>
    <row r="161" spans="1:66" ht="18.75" customHeight="1" x14ac:dyDescent="0.4">
      <c r="A161" s="37"/>
      <c r="B161" s="37"/>
      <c r="C161" s="37"/>
      <c r="D161" s="37"/>
      <c r="E161" s="37"/>
      <c r="F161" s="37"/>
      <c r="G161" s="37"/>
      <c r="H161" s="37"/>
      <c r="I161" s="37"/>
      <c r="J161" s="37"/>
      <c r="K161" s="37"/>
      <c r="L161" s="37"/>
      <c r="M161" s="37"/>
      <c r="N161" s="231" t="str">
        <f>IF(S159="未協議","※申請前に機構と協議してください。","　")</f>
        <v>　</v>
      </c>
      <c r="O161" s="231"/>
      <c r="P161" s="231"/>
      <c r="Q161" s="231"/>
      <c r="R161" s="231"/>
      <c r="S161" s="231"/>
      <c r="T161" s="231"/>
      <c r="U161" s="231"/>
      <c r="V161" s="231"/>
      <c r="W161" s="231"/>
      <c r="X161" s="231"/>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c r="BF161" s="39"/>
      <c r="BG161" s="39"/>
      <c r="BH161" s="39"/>
      <c r="BI161" s="39"/>
      <c r="BJ161" s="39"/>
      <c r="BK161" s="39"/>
      <c r="BL161" s="39"/>
      <c r="BM161" s="39"/>
      <c r="BN161" s="39"/>
    </row>
  </sheetData>
  <sheetProtection formatCells="0" formatColumns="0" formatRows="0" insertColumns="0" insertRows="0" insertHyperlinks="0" deleteColumns="0" deleteRows="0" sort="0" autoFilter="0" pivotTables="0"/>
  <mergeCells count="718">
    <mergeCell ref="S11:X11"/>
    <mergeCell ref="A13:D13"/>
    <mergeCell ref="E13:X13"/>
    <mergeCell ref="A15:D17"/>
    <mergeCell ref="E15:X15"/>
    <mergeCell ref="E16:X16"/>
    <mergeCell ref="E17:X17"/>
    <mergeCell ref="E8:G8"/>
    <mergeCell ref="H8:X8"/>
    <mergeCell ref="A10:D11"/>
    <mergeCell ref="E10:G10"/>
    <mergeCell ref="H10:M10"/>
    <mergeCell ref="N10:R10"/>
    <mergeCell ref="S10:X10"/>
    <mergeCell ref="E11:G11"/>
    <mergeCell ref="H11:M11"/>
    <mergeCell ref="N11:R11"/>
    <mergeCell ref="A1:C1"/>
    <mergeCell ref="D1:O1"/>
    <mergeCell ref="Q1:R1"/>
    <mergeCell ref="S1:X1"/>
    <mergeCell ref="A6:D8"/>
    <mergeCell ref="E6:O6"/>
    <mergeCell ref="P6:T6"/>
    <mergeCell ref="U6:X6"/>
    <mergeCell ref="E7:G7"/>
    <mergeCell ref="H7:X7"/>
    <mergeCell ref="E18:X18"/>
    <mergeCell ref="A19:D20"/>
    <mergeCell ref="E19:G20"/>
    <mergeCell ref="H19:X19"/>
    <mergeCell ref="H20:X20"/>
    <mergeCell ref="A22:A41"/>
    <mergeCell ref="E22:X22"/>
    <mergeCell ref="B23:C41"/>
    <mergeCell ref="D23:X23"/>
    <mergeCell ref="E24:M24"/>
    <mergeCell ref="E37:M37"/>
    <mergeCell ref="P37:X37"/>
    <mergeCell ref="E38:M38"/>
    <mergeCell ref="P38:X38"/>
    <mergeCell ref="D39:M39"/>
    <mergeCell ref="O39:X39"/>
    <mergeCell ref="E34:M34"/>
    <mergeCell ref="P34:X34"/>
    <mergeCell ref="D35:M35"/>
    <mergeCell ref="E28:M28"/>
    <mergeCell ref="P28:X28"/>
    <mergeCell ref="E29:M29"/>
    <mergeCell ref="P29:X29"/>
    <mergeCell ref="D30:M30"/>
    <mergeCell ref="P24:X24"/>
    <mergeCell ref="E25:M25"/>
    <mergeCell ref="P25:X25"/>
    <mergeCell ref="E26:M26"/>
    <mergeCell ref="P26:X26"/>
    <mergeCell ref="E27:M27"/>
    <mergeCell ref="P27:X27"/>
    <mergeCell ref="E40:M40"/>
    <mergeCell ref="P40:X40"/>
    <mergeCell ref="E45:X45"/>
    <mergeCell ref="E46:X46"/>
    <mergeCell ref="E47:X47"/>
    <mergeCell ref="E48:X48"/>
    <mergeCell ref="E49:X49"/>
    <mergeCell ref="E50:G50"/>
    <mergeCell ref="I50:L50"/>
    <mergeCell ref="N50:W50"/>
    <mergeCell ref="O30:X30"/>
    <mergeCell ref="A52:A57"/>
    <mergeCell ref="B52:C57"/>
    <mergeCell ref="E52:X52"/>
    <mergeCell ref="E53:X53"/>
    <mergeCell ref="E54:X54"/>
    <mergeCell ref="P35:X35"/>
    <mergeCell ref="E36:M36"/>
    <mergeCell ref="P36:X36"/>
    <mergeCell ref="E31:M31"/>
    <mergeCell ref="P31:X31"/>
    <mergeCell ref="E32:M32"/>
    <mergeCell ref="P32:X32"/>
    <mergeCell ref="E33:M33"/>
    <mergeCell ref="P33:X33"/>
    <mergeCell ref="E55:X55"/>
    <mergeCell ref="E56:X56"/>
    <mergeCell ref="E57:G57"/>
    <mergeCell ref="I57:L57"/>
    <mergeCell ref="N57:W57"/>
    <mergeCell ref="E41:M41"/>
    <mergeCell ref="P41:X41"/>
    <mergeCell ref="A44:A50"/>
    <mergeCell ref="B44:C50"/>
    <mergeCell ref="E44:X44"/>
    <mergeCell ref="A59:A69"/>
    <mergeCell ref="B59:C69"/>
    <mergeCell ref="E65:X65"/>
    <mergeCell ref="E66:X66"/>
    <mergeCell ref="E67:X67"/>
    <mergeCell ref="E68:X68"/>
    <mergeCell ref="E69:G69"/>
    <mergeCell ref="I69:L69"/>
    <mergeCell ref="N69:W69"/>
    <mergeCell ref="E61:X61"/>
    <mergeCell ref="E62:X62"/>
    <mergeCell ref="E63:X63"/>
    <mergeCell ref="E64:X64"/>
    <mergeCell ref="E59:X59"/>
    <mergeCell ref="E60:X60"/>
    <mergeCell ref="S91:X91"/>
    <mergeCell ref="E92:G92"/>
    <mergeCell ref="H92:M92"/>
    <mergeCell ref="N92:R92"/>
    <mergeCell ref="S92:X92"/>
    <mergeCell ref="H89:M89"/>
    <mergeCell ref="N89:R89"/>
    <mergeCell ref="S89:X89"/>
    <mergeCell ref="E90:G90"/>
    <mergeCell ref="H90:M90"/>
    <mergeCell ref="N90:R90"/>
    <mergeCell ref="S90:X90"/>
    <mergeCell ref="E89:G89"/>
    <mergeCell ref="E96:G96"/>
    <mergeCell ref="H96:M96"/>
    <mergeCell ref="N96:R96"/>
    <mergeCell ref="S96:X96"/>
    <mergeCell ref="A87:D97"/>
    <mergeCell ref="E87:G87"/>
    <mergeCell ref="H87:M87"/>
    <mergeCell ref="N87:R87"/>
    <mergeCell ref="S87:X87"/>
    <mergeCell ref="E88:G88"/>
    <mergeCell ref="H88:M88"/>
    <mergeCell ref="N88:R88"/>
    <mergeCell ref="S88:X88"/>
    <mergeCell ref="E93:G93"/>
    <mergeCell ref="H93:M93"/>
    <mergeCell ref="N93:R93"/>
    <mergeCell ref="S93:X93"/>
    <mergeCell ref="E94:G94"/>
    <mergeCell ref="H94:M94"/>
    <mergeCell ref="N94:R94"/>
    <mergeCell ref="S94:X94"/>
    <mergeCell ref="E91:G91"/>
    <mergeCell ref="H91:M91"/>
    <mergeCell ref="N91:R91"/>
    <mergeCell ref="B101:D102"/>
    <mergeCell ref="E101:F101"/>
    <mergeCell ref="G101:H101"/>
    <mergeCell ref="I101:J101"/>
    <mergeCell ref="K101:L101"/>
    <mergeCell ref="M101:N101"/>
    <mergeCell ref="O101:P101"/>
    <mergeCell ref="Q101:R101"/>
    <mergeCell ref="S101:T101"/>
    <mergeCell ref="K102:L102"/>
    <mergeCell ref="M102:N102"/>
    <mergeCell ref="O102:P102"/>
    <mergeCell ref="G102:H102"/>
    <mergeCell ref="I102:J102"/>
    <mergeCell ref="AS101:AT101"/>
    <mergeCell ref="AU101:AV101"/>
    <mergeCell ref="AW101:AX101"/>
    <mergeCell ref="AY101:AZ101"/>
    <mergeCell ref="BA101:BB101"/>
    <mergeCell ref="BC101:BD101"/>
    <mergeCell ref="U101:V101"/>
    <mergeCell ref="W101:X101"/>
    <mergeCell ref="AK101:AL101"/>
    <mergeCell ref="AM101:AN101"/>
    <mergeCell ref="AO101:AP101"/>
    <mergeCell ref="AQ101:AR101"/>
    <mergeCell ref="BA102:BB102"/>
    <mergeCell ref="BC102:BD102"/>
    <mergeCell ref="BC107:BD107"/>
    <mergeCell ref="A104:D105"/>
    <mergeCell ref="E104:F105"/>
    <mergeCell ref="G104:H105"/>
    <mergeCell ref="I104:L104"/>
    <mergeCell ref="M104:X104"/>
    <mergeCell ref="I105:L105"/>
    <mergeCell ref="M105:X105"/>
    <mergeCell ref="Z101:AA102"/>
    <mergeCell ref="AO102:AP102"/>
    <mergeCell ref="AQ102:AR102"/>
    <mergeCell ref="AS102:AT102"/>
    <mergeCell ref="AU102:AV102"/>
    <mergeCell ref="AW102:AX102"/>
    <mergeCell ref="AY102:AZ102"/>
    <mergeCell ref="Q102:R102"/>
    <mergeCell ref="S102:T102"/>
    <mergeCell ref="U102:V102"/>
    <mergeCell ref="W102:X102"/>
    <mergeCell ref="AK102:AL102"/>
    <mergeCell ref="AM102:AN102"/>
    <mergeCell ref="E102:F102"/>
    <mergeCell ref="AY106:AZ106"/>
    <mergeCell ref="BA106:BB106"/>
    <mergeCell ref="BC106:BD106"/>
    <mergeCell ref="E107:F107"/>
    <mergeCell ref="G107:H107"/>
    <mergeCell ref="I107:J107"/>
    <mergeCell ref="K107:L107"/>
    <mergeCell ref="M107:N107"/>
    <mergeCell ref="O107:P107"/>
    <mergeCell ref="Q107:R107"/>
    <mergeCell ref="AM106:AN106"/>
    <mergeCell ref="AO106:AP106"/>
    <mergeCell ref="AQ106:AR106"/>
    <mergeCell ref="AS106:AT106"/>
    <mergeCell ref="AU106:AV106"/>
    <mergeCell ref="AW106:AX106"/>
    <mergeCell ref="O106:P106"/>
    <mergeCell ref="Q106:R106"/>
    <mergeCell ref="S106:T106"/>
    <mergeCell ref="U106:V106"/>
    <mergeCell ref="W106:X106"/>
    <mergeCell ref="AK106:AL106"/>
    <mergeCell ref="E106:F106"/>
    <mergeCell ref="G106:H106"/>
    <mergeCell ref="AU107:AV107"/>
    <mergeCell ref="AW107:AX107"/>
    <mergeCell ref="AY107:AZ107"/>
    <mergeCell ref="BA107:BB107"/>
    <mergeCell ref="S107:T107"/>
    <mergeCell ref="U107:V107"/>
    <mergeCell ref="W107:X107"/>
    <mergeCell ref="AK107:AL107"/>
    <mergeCell ref="AM107:AN107"/>
    <mergeCell ref="AO107:AP107"/>
    <mergeCell ref="A109:D110"/>
    <mergeCell ref="E109:F110"/>
    <mergeCell ref="G109:H110"/>
    <mergeCell ref="I109:L109"/>
    <mergeCell ref="M109:X109"/>
    <mergeCell ref="I110:L110"/>
    <mergeCell ref="M110:X110"/>
    <mergeCell ref="AQ107:AR107"/>
    <mergeCell ref="AS107:AT107"/>
    <mergeCell ref="B106:D107"/>
    <mergeCell ref="I106:J106"/>
    <mergeCell ref="K106:L106"/>
    <mergeCell ref="M106:N106"/>
    <mergeCell ref="AU116:AV116"/>
    <mergeCell ref="AW116:AX116"/>
    <mergeCell ref="O116:P116"/>
    <mergeCell ref="Q116:R116"/>
    <mergeCell ref="S116:T116"/>
    <mergeCell ref="U116:V116"/>
    <mergeCell ref="BA111:BB111"/>
    <mergeCell ref="BC111:BD111"/>
    <mergeCell ref="E112:F112"/>
    <mergeCell ref="G112:H112"/>
    <mergeCell ref="I112:J112"/>
    <mergeCell ref="K112:L112"/>
    <mergeCell ref="M112:N112"/>
    <mergeCell ref="O112:P112"/>
    <mergeCell ref="Q112:R112"/>
    <mergeCell ref="AM111:AN111"/>
    <mergeCell ref="AO111:AP111"/>
    <mergeCell ref="AQ111:AR111"/>
    <mergeCell ref="AS111:AT111"/>
    <mergeCell ref="AU111:AV111"/>
    <mergeCell ref="AW111:AX111"/>
    <mergeCell ref="O111:P111"/>
    <mergeCell ref="Q111:R111"/>
    <mergeCell ref="S111:T111"/>
    <mergeCell ref="K111:L111"/>
    <mergeCell ref="M111:N111"/>
    <mergeCell ref="B116:D117"/>
    <mergeCell ref="E116:F116"/>
    <mergeCell ref="G116:H116"/>
    <mergeCell ref="I116:J116"/>
    <mergeCell ref="K116:L116"/>
    <mergeCell ref="M116:N116"/>
    <mergeCell ref="AS116:AT116"/>
    <mergeCell ref="U111:V111"/>
    <mergeCell ref="W111:X111"/>
    <mergeCell ref="AK111:AL111"/>
    <mergeCell ref="E111:F111"/>
    <mergeCell ref="G111:H111"/>
    <mergeCell ref="I111:J111"/>
    <mergeCell ref="BC112:BD112"/>
    <mergeCell ref="A114:D115"/>
    <mergeCell ref="E114:F115"/>
    <mergeCell ref="G114:H115"/>
    <mergeCell ref="I114:L114"/>
    <mergeCell ref="M114:X114"/>
    <mergeCell ref="I115:L115"/>
    <mergeCell ref="M115:X115"/>
    <mergeCell ref="Z114:AA114"/>
    <mergeCell ref="Z115:AA115"/>
    <mergeCell ref="AQ112:AR112"/>
    <mergeCell ref="AS112:AT112"/>
    <mergeCell ref="AU112:AV112"/>
    <mergeCell ref="AW112:AX112"/>
    <mergeCell ref="AY112:AZ112"/>
    <mergeCell ref="BA112:BB112"/>
    <mergeCell ref="S112:T112"/>
    <mergeCell ref="U112:V112"/>
    <mergeCell ref="W112:X112"/>
    <mergeCell ref="AK112:AL112"/>
    <mergeCell ref="AM112:AN112"/>
    <mergeCell ref="AO112:AP112"/>
    <mergeCell ref="B111:D112"/>
    <mergeCell ref="AY111:AZ111"/>
    <mergeCell ref="W116:X116"/>
    <mergeCell ref="AK116:AL116"/>
    <mergeCell ref="G117:H117"/>
    <mergeCell ref="I117:J117"/>
    <mergeCell ref="K117:L117"/>
    <mergeCell ref="M117:N117"/>
    <mergeCell ref="O117:P117"/>
    <mergeCell ref="Q117:R117"/>
    <mergeCell ref="AM116:AN116"/>
    <mergeCell ref="S117:T117"/>
    <mergeCell ref="U117:V117"/>
    <mergeCell ref="W117:X117"/>
    <mergeCell ref="AO116:AP116"/>
    <mergeCell ref="AQ116:AR116"/>
    <mergeCell ref="BC117:BD117"/>
    <mergeCell ref="A119:D120"/>
    <mergeCell ref="E119:F120"/>
    <mergeCell ref="G119:H120"/>
    <mergeCell ref="I119:L119"/>
    <mergeCell ref="M119:X119"/>
    <mergeCell ref="I120:L120"/>
    <mergeCell ref="M120:X120"/>
    <mergeCell ref="AK120:AL120"/>
    <mergeCell ref="AM120:AN120"/>
    <mergeCell ref="AQ117:AR117"/>
    <mergeCell ref="AS117:AT117"/>
    <mergeCell ref="AU117:AV117"/>
    <mergeCell ref="AW117:AX117"/>
    <mergeCell ref="AY117:AZ117"/>
    <mergeCell ref="BA117:BB117"/>
    <mergeCell ref="AK117:AL117"/>
    <mergeCell ref="AM117:AN117"/>
    <mergeCell ref="AO117:AP117"/>
    <mergeCell ref="Z116:AA117"/>
    <mergeCell ref="AY116:AZ116"/>
    <mergeCell ref="BA116:BB116"/>
    <mergeCell ref="BC116:BD116"/>
    <mergeCell ref="E117:F117"/>
    <mergeCell ref="W121:X121"/>
    <mergeCell ref="AK121:AL121"/>
    <mergeCell ref="AM121:AN121"/>
    <mergeCell ref="AO121:AP121"/>
    <mergeCell ref="BA120:BB120"/>
    <mergeCell ref="BC120:BD120"/>
    <mergeCell ref="B121:D122"/>
    <mergeCell ref="E121:F121"/>
    <mergeCell ref="G121:H121"/>
    <mergeCell ref="I121:J121"/>
    <mergeCell ref="K121:L121"/>
    <mergeCell ref="M121:N121"/>
    <mergeCell ref="O121:P121"/>
    <mergeCell ref="Q121:R121"/>
    <mergeCell ref="AO120:AP120"/>
    <mergeCell ref="AQ120:AR120"/>
    <mergeCell ref="AS120:AT120"/>
    <mergeCell ref="AU120:AV120"/>
    <mergeCell ref="AW120:AX120"/>
    <mergeCell ref="AY120:AZ120"/>
    <mergeCell ref="AU122:AV122"/>
    <mergeCell ref="AW122:AX122"/>
    <mergeCell ref="BC126:BD126"/>
    <mergeCell ref="E127:F127"/>
    <mergeCell ref="G127:H127"/>
    <mergeCell ref="I127:J127"/>
    <mergeCell ref="K127:L127"/>
    <mergeCell ref="M127:N127"/>
    <mergeCell ref="BC121:BD121"/>
    <mergeCell ref="E122:F122"/>
    <mergeCell ref="G122:H122"/>
    <mergeCell ref="I122:J122"/>
    <mergeCell ref="K122:L122"/>
    <mergeCell ref="M122:N122"/>
    <mergeCell ref="O122:P122"/>
    <mergeCell ref="Q122:R122"/>
    <mergeCell ref="S122:T122"/>
    <mergeCell ref="U122:V122"/>
    <mergeCell ref="AQ121:AR121"/>
    <mergeCell ref="AS121:AT121"/>
    <mergeCell ref="AU121:AV121"/>
    <mergeCell ref="AW121:AX121"/>
    <mergeCell ref="AY121:AZ121"/>
    <mergeCell ref="BA121:BB121"/>
    <mergeCell ref="S121:T121"/>
    <mergeCell ref="U121:V121"/>
    <mergeCell ref="BC122:BD122"/>
    <mergeCell ref="A124:D125"/>
    <mergeCell ref="E124:F125"/>
    <mergeCell ref="G124:H125"/>
    <mergeCell ref="I124:L124"/>
    <mergeCell ref="M124:X124"/>
    <mergeCell ref="W122:X122"/>
    <mergeCell ref="AK122:AL122"/>
    <mergeCell ref="AM122:AN122"/>
    <mergeCell ref="AO122:AP122"/>
    <mergeCell ref="AQ122:AR122"/>
    <mergeCell ref="AS122:AT122"/>
    <mergeCell ref="I125:L125"/>
    <mergeCell ref="M125:X125"/>
    <mergeCell ref="Z121:AA122"/>
    <mergeCell ref="Z124:AA124"/>
    <mergeCell ref="Z125:AA125"/>
    <mergeCell ref="G126:H126"/>
    <mergeCell ref="I126:J126"/>
    <mergeCell ref="K126:L126"/>
    <mergeCell ref="M126:N126"/>
    <mergeCell ref="O126:P126"/>
    <mergeCell ref="Q126:R126"/>
    <mergeCell ref="AQ126:AR126"/>
    <mergeCell ref="AY122:AZ122"/>
    <mergeCell ref="BA122:BB122"/>
    <mergeCell ref="AS126:AT126"/>
    <mergeCell ref="AU126:AV126"/>
    <mergeCell ref="AW126:AX126"/>
    <mergeCell ref="AY126:AZ126"/>
    <mergeCell ref="BA126:BB126"/>
    <mergeCell ref="S126:T126"/>
    <mergeCell ref="U126:V126"/>
    <mergeCell ref="W126:X126"/>
    <mergeCell ref="AK126:AL126"/>
    <mergeCell ref="AM126:AN126"/>
    <mergeCell ref="AO126:AP126"/>
    <mergeCell ref="Z126:AA127"/>
    <mergeCell ref="BC131:BD131"/>
    <mergeCell ref="S132:T132"/>
    <mergeCell ref="U132:V132"/>
    <mergeCell ref="AQ131:AR131"/>
    <mergeCell ref="AS131:AT131"/>
    <mergeCell ref="BC132:BD132"/>
    <mergeCell ref="E132:F132"/>
    <mergeCell ref="G132:H132"/>
    <mergeCell ref="I132:J132"/>
    <mergeCell ref="K132:L132"/>
    <mergeCell ref="M132:N132"/>
    <mergeCell ref="O132:P132"/>
    <mergeCell ref="Q132:R132"/>
    <mergeCell ref="Q131:R131"/>
    <mergeCell ref="AU132:AV132"/>
    <mergeCell ref="AW132:AX132"/>
    <mergeCell ref="AY132:AZ132"/>
    <mergeCell ref="BA132:BB132"/>
    <mergeCell ref="AY131:AZ131"/>
    <mergeCell ref="BC127:BD127"/>
    <mergeCell ref="A129:D130"/>
    <mergeCell ref="E129:F130"/>
    <mergeCell ref="G129:H130"/>
    <mergeCell ref="I129:L129"/>
    <mergeCell ref="M129:X129"/>
    <mergeCell ref="W127:X127"/>
    <mergeCell ref="AK127:AL127"/>
    <mergeCell ref="AM127:AN127"/>
    <mergeCell ref="AO127:AP127"/>
    <mergeCell ref="AQ127:AR127"/>
    <mergeCell ref="AS127:AT127"/>
    <mergeCell ref="O127:P127"/>
    <mergeCell ref="Q127:R127"/>
    <mergeCell ref="S127:T127"/>
    <mergeCell ref="U127:V127"/>
    <mergeCell ref="I130:L130"/>
    <mergeCell ref="M130:X130"/>
    <mergeCell ref="AU127:AV127"/>
    <mergeCell ref="AW127:AX127"/>
    <mergeCell ref="AY127:AZ127"/>
    <mergeCell ref="BA127:BB127"/>
    <mergeCell ref="B126:D127"/>
    <mergeCell ref="E126:F126"/>
    <mergeCell ref="B131:D132"/>
    <mergeCell ref="E131:F131"/>
    <mergeCell ref="G131:H131"/>
    <mergeCell ref="I131:J131"/>
    <mergeCell ref="K131:L131"/>
    <mergeCell ref="M131:N131"/>
    <mergeCell ref="O131:P131"/>
    <mergeCell ref="AU131:AV131"/>
    <mergeCell ref="AW131:AX131"/>
    <mergeCell ref="W132:X132"/>
    <mergeCell ref="AK132:AL132"/>
    <mergeCell ref="AM132:AN132"/>
    <mergeCell ref="AO132:AP132"/>
    <mergeCell ref="AQ132:AR132"/>
    <mergeCell ref="AS132:AT132"/>
    <mergeCell ref="BA131:BB131"/>
    <mergeCell ref="S131:T131"/>
    <mergeCell ref="U131:V131"/>
    <mergeCell ref="W131:X131"/>
    <mergeCell ref="AK131:AL131"/>
    <mergeCell ref="AM131:AN131"/>
    <mergeCell ref="AO131:AP131"/>
    <mergeCell ref="G136:H136"/>
    <mergeCell ref="I136:J136"/>
    <mergeCell ref="K136:L136"/>
    <mergeCell ref="M136:N136"/>
    <mergeCell ref="AW136:AX136"/>
    <mergeCell ref="O136:P136"/>
    <mergeCell ref="Q136:R136"/>
    <mergeCell ref="S136:T136"/>
    <mergeCell ref="U136:V136"/>
    <mergeCell ref="W136:X136"/>
    <mergeCell ref="AK136:AL136"/>
    <mergeCell ref="S133:X133"/>
    <mergeCell ref="BC137:BD137"/>
    <mergeCell ref="A134:D135"/>
    <mergeCell ref="E134:F135"/>
    <mergeCell ref="G134:H135"/>
    <mergeCell ref="I134:L134"/>
    <mergeCell ref="M134:X134"/>
    <mergeCell ref="I135:L135"/>
    <mergeCell ref="M135:X135"/>
    <mergeCell ref="B136:D137"/>
    <mergeCell ref="AY136:AZ136"/>
    <mergeCell ref="BA136:BB136"/>
    <mergeCell ref="BC136:BD136"/>
    <mergeCell ref="E137:F137"/>
    <mergeCell ref="G137:H137"/>
    <mergeCell ref="I137:J137"/>
    <mergeCell ref="K137:L137"/>
    <mergeCell ref="M137:N137"/>
    <mergeCell ref="O137:P137"/>
    <mergeCell ref="Q137:R137"/>
    <mergeCell ref="AM136:AN136"/>
    <mergeCell ref="AO136:AP136"/>
    <mergeCell ref="AQ136:AR136"/>
    <mergeCell ref="AS136:AT136"/>
    <mergeCell ref="AU136:AV136"/>
    <mergeCell ref="E136:F136"/>
    <mergeCell ref="AQ137:AR137"/>
    <mergeCell ref="AS137:AT137"/>
    <mergeCell ref="AU137:AV137"/>
    <mergeCell ref="AW137:AX137"/>
    <mergeCell ref="AY137:AZ137"/>
    <mergeCell ref="BA137:BB137"/>
    <mergeCell ref="S137:T137"/>
    <mergeCell ref="U137:V137"/>
    <mergeCell ref="W137:X137"/>
    <mergeCell ref="AK137:AL137"/>
    <mergeCell ref="AM137:AN137"/>
    <mergeCell ref="AO137:AP137"/>
    <mergeCell ref="K141:L141"/>
    <mergeCell ref="M141:N141"/>
    <mergeCell ref="BC142:BD142"/>
    <mergeCell ref="S138:X138"/>
    <mergeCell ref="A139:D140"/>
    <mergeCell ref="E139:F140"/>
    <mergeCell ref="G139:H140"/>
    <mergeCell ref="I139:L139"/>
    <mergeCell ref="M139:X139"/>
    <mergeCell ref="I140:L140"/>
    <mergeCell ref="M140:X140"/>
    <mergeCell ref="Z139:AA139"/>
    <mergeCell ref="B141:D142"/>
    <mergeCell ref="AY141:AZ141"/>
    <mergeCell ref="BA141:BB141"/>
    <mergeCell ref="BC141:BD141"/>
    <mergeCell ref="E142:F142"/>
    <mergeCell ref="G142:H142"/>
    <mergeCell ref="I142:J142"/>
    <mergeCell ref="K142:L142"/>
    <mergeCell ref="M142:N142"/>
    <mergeCell ref="O142:P142"/>
    <mergeCell ref="E141:F141"/>
    <mergeCell ref="M144:X144"/>
    <mergeCell ref="I145:L145"/>
    <mergeCell ref="M145:X145"/>
    <mergeCell ref="AQ142:AR142"/>
    <mergeCell ref="AS142:AT142"/>
    <mergeCell ref="AU142:AV142"/>
    <mergeCell ref="AW142:AX142"/>
    <mergeCell ref="AY142:AZ142"/>
    <mergeCell ref="Q142:R142"/>
    <mergeCell ref="AM141:AN141"/>
    <mergeCell ref="AO141:AP141"/>
    <mergeCell ref="AQ141:AR141"/>
    <mergeCell ref="AS141:AT141"/>
    <mergeCell ref="AU141:AV141"/>
    <mergeCell ref="AW141:AX141"/>
    <mergeCell ref="O141:P141"/>
    <mergeCell ref="Q141:R141"/>
    <mergeCell ref="S141:T141"/>
    <mergeCell ref="U141:V141"/>
    <mergeCell ref="W141:X141"/>
    <mergeCell ref="AK141:AL141"/>
    <mergeCell ref="G141:H141"/>
    <mergeCell ref="I141:J141"/>
    <mergeCell ref="BC147:BD147"/>
    <mergeCell ref="S148:X148"/>
    <mergeCell ref="A149:X149"/>
    <mergeCell ref="BC146:BD146"/>
    <mergeCell ref="M146:N146"/>
    <mergeCell ref="Z146:AA147"/>
    <mergeCell ref="BA142:BB142"/>
    <mergeCell ref="S142:T142"/>
    <mergeCell ref="U142:V142"/>
    <mergeCell ref="W142:X142"/>
    <mergeCell ref="AK142:AL142"/>
    <mergeCell ref="AM142:AN142"/>
    <mergeCell ref="AO142:AP142"/>
    <mergeCell ref="AM146:AN146"/>
    <mergeCell ref="AO146:AP146"/>
    <mergeCell ref="AQ146:AR146"/>
    <mergeCell ref="AS146:AT146"/>
    <mergeCell ref="AU146:AV146"/>
    <mergeCell ref="AW146:AX146"/>
    <mergeCell ref="S143:X143"/>
    <mergeCell ref="AY146:AZ146"/>
    <mergeCell ref="BA146:BB146"/>
    <mergeCell ref="E147:F147"/>
    <mergeCell ref="G147:H147"/>
    <mergeCell ref="E146:F146"/>
    <mergeCell ref="G146:H146"/>
    <mergeCell ref="I146:J146"/>
    <mergeCell ref="K146:L146"/>
    <mergeCell ref="O146:P146"/>
    <mergeCell ref="Q146:R146"/>
    <mergeCell ref="S146:T146"/>
    <mergeCell ref="U146:V146"/>
    <mergeCell ref="W146:X146"/>
    <mergeCell ref="AK146:AL146"/>
    <mergeCell ref="AQ147:AR147"/>
    <mergeCell ref="AS147:AT147"/>
    <mergeCell ref="AU147:AV147"/>
    <mergeCell ref="AW147:AX147"/>
    <mergeCell ref="AY147:AZ147"/>
    <mergeCell ref="BA147:BB147"/>
    <mergeCell ref="S147:T147"/>
    <mergeCell ref="U147:V147"/>
    <mergeCell ref="W147:X147"/>
    <mergeCell ref="AK147:AL147"/>
    <mergeCell ref="AM147:AN147"/>
    <mergeCell ref="AO147:AP147"/>
    <mergeCell ref="N161:X161"/>
    <mergeCell ref="A155:X155"/>
    <mergeCell ref="A157:F157"/>
    <mergeCell ref="G157:L157"/>
    <mergeCell ref="N157:X157"/>
    <mergeCell ref="A159:D159"/>
    <mergeCell ref="E159:R159"/>
    <mergeCell ref="S159:X159"/>
    <mergeCell ref="I147:J147"/>
    <mergeCell ref="K147:L147"/>
    <mergeCell ref="M147:N147"/>
    <mergeCell ref="O147:P147"/>
    <mergeCell ref="Q147:R147"/>
    <mergeCell ref="A151:X151"/>
    <mergeCell ref="A152:X152"/>
    <mergeCell ref="A154:X154"/>
    <mergeCell ref="B146:D147"/>
    <mergeCell ref="A144:D145"/>
    <mergeCell ref="E144:F145"/>
    <mergeCell ref="G144:H145"/>
    <mergeCell ref="I144:L144"/>
    <mergeCell ref="AL86:AL87"/>
    <mergeCell ref="AM86:AM87"/>
    <mergeCell ref="Z140:AA140"/>
    <mergeCell ref="Z141:AA142"/>
    <mergeCell ref="Z144:AA144"/>
    <mergeCell ref="Z145:AA145"/>
    <mergeCell ref="Z104:AA104"/>
    <mergeCell ref="Z105:AA105"/>
    <mergeCell ref="Z106:AA107"/>
    <mergeCell ref="Z109:AA109"/>
    <mergeCell ref="Z110:AA110"/>
    <mergeCell ref="Z111:AA112"/>
    <mergeCell ref="Z129:AA129"/>
    <mergeCell ref="Z130:AA130"/>
    <mergeCell ref="Z131:AA132"/>
    <mergeCell ref="Z134:AA134"/>
    <mergeCell ref="Z135:AA135"/>
    <mergeCell ref="Z136:AA137"/>
    <mergeCell ref="Z119:AA119"/>
    <mergeCell ref="Z120:AA120"/>
    <mergeCell ref="Z86:Z87"/>
    <mergeCell ref="AA86:AA87"/>
    <mergeCell ref="AB86:AB87"/>
    <mergeCell ref="AC86:AC87"/>
    <mergeCell ref="Z99:AA99"/>
    <mergeCell ref="Z100:AA100"/>
    <mergeCell ref="A3:X3"/>
    <mergeCell ref="A4:X4"/>
    <mergeCell ref="AK86:AK87"/>
    <mergeCell ref="M100:X100"/>
    <mergeCell ref="E97:G97"/>
    <mergeCell ref="H97:M97"/>
    <mergeCell ref="N97:R97"/>
    <mergeCell ref="S97:X97"/>
    <mergeCell ref="A99:D100"/>
    <mergeCell ref="E99:F100"/>
    <mergeCell ref="G99:H100"/>
    <mergeCell ref="I99:L99"/>
    <mergeCell ref="M99:X99"/>
    <mergeCell ref="I100:L100"/>
    <mergeCell ref="E95:G95"/>
    <mergeCell ref="H95:M95"/>
    <mergeCell ref="N95:R95"/>
    <mergeCell ref="S95:X95"/>
    <mergeCell ref="A82:A85"/>
    <mergeCell ref="B82:C85"/>
    <mergeCell ref="E82:X82"/>
    <mergeCell ref="E83:X83"/>
    <mergeCell ref="E84:X84"/>
    <mergeCell ref="E85:X85"/>
    <mergeCell ref="A71:A80"/>
    <mergeCell ref="B71:C80"/>
    <mergeCell ref="E71:X71"/>
    <mergeCell ref="E72:X72"/>
    <mergeCell ref="E73:X73"/>
    <mergeCell ref="E74:X74"/>
    <mergeCell ref="E75:X75"/>
    <mergeCell ref="E76:X76"/>
    <mergeCell ref="E77:X77"/>
    <mergeCell ref="E78:X78"/>
    <mergeCell ref="E79:X79"/>
    <mergeCell ref="E80:G80"/>
    <mergeCell ref="I80:L80"/>
    <mergeCell ref="N80:W80"/>
  </mergeCells>
  <phoneticPr fontId="5"/>
  <conditionalFormatting sqref="O40:O41 O24:O29 O31:O38 D24:D29 D31:D38 D40:D41">
    <cfRule type="expression" dxfId="46" priority="48">
      <formula>$E$17&lt;&gt;"①"</formula>
    </cfRule>
  </conditionalFormatting>
  <conditionalFormatting sqref="H20:X20">
    <cfRule type="expression" dxfId="45" priority="47">
      <formula>OR($E$17="③",$E$17="④")</formula>
    </cfRule>
  </conditionalFormatting>
  <conditionalFormatting sqref="D45:D50">
    <cfRule type="expression" dxfId="44" priority="46">
      <formula>$E$17&lt;&gt;"③"</formula>
    </cfRule>
  </conditionalFormatting>
  <conditionalFormatting sqref="D53:D57">
    <cfRule type="expression" dxfId="43" priority="45">
      <formula>$E$17&lt;&gt;"④"</formula>
    </cfRule>
  </conditionalFormatting>
  <conditionalFormatting sqref="N157:X157">
    <cfRule type="cellIs" dxfId="42" priority="42" operator="equal">
      <formula>"※「確認事項」欄を入力してください。"</formula>
    </cfRule>
    <cfRule type="cellIs" dxfId="41" priority="44" operator="equal">
      <formula>"※チェック欄および理由の入力が必要です。"</formula>
    </cfRule>
  </conditionalFormatting>
  <conditionalFormatting sqref="N161:X161">
    <cfRule type="cellIs" dxfId="40" priority="41" operator="equal">
      <formula>"※申請前に機構と協議してください。"</formula>
    </cfRule>
  </conditionalFormatting>
  <conditionalFormatting sqref="E147:X147">
    <cfRule type="cellIs" dxfId="39" priority="13" operator="equal">
      <formula>0</formula>
    </cfRule>
  </conditionalFormatting>
  <conditionalFormatting sqref="H88:M97">
    <cfRule type="cellIs" dxfId="38" priority="38" operator="equal">
      <formula>0</formula>
    </cfRule>
  </conditionalFormatting>
  <conditionalFormatting sqref="H88:M97">
    <cfRule type="cellIs" dxfId="37" priority="37" operator="equal">
      <formula>0</formula>
    </cfRule>
  </conditionalFormatting>
  <conditionalFormatting sqref="E147:X147">
    <cfRule type="cellIs" dxfId="36" priority="14" operator="equal">
      <formula>0</formula>
    </cfRule>
  </conditionalFormatting>
  <conditionalFormatting sqref="S88:X97">
    <cfRule type="cellIs" dxfId="35" priority="34" operator="equal">
      <formula>0</formula>
    </cfRule>
  </conditionalFormatting>
  <conditionalFormatting sqref="S88:X97">
    <cfRule type="cellIs" dxfId="34" priority="33" operator="equal">
      <formula>0</formula>
    </cfRule>
  </conditionalFormatting>
  <conditionalFormatting sqref="E102:X102">
    <cfRule type="cellIs" dxfId="33" priority="32" operator="equal">
      <formula>0</formula>
    </cfRule>
  </conditionalFormatting>
  <conditionalFormatting sqref="E102:X102">
    <cfRule type="cellIs" dxfId="32" priority="31" operator="equal">
      <formula>0</formula>
    </cfRule>
  </conditionalFormatting>
  <conditionalFormatting sqref="E107:X107">
    <cfRule type="cellIs" dxfId="31" priority="30" operator="equal">
      <formula>0</formula>
    </cfRule>
  </conditionalFormatting>
  <conditionalFormatting sqref="E107:X107">
    <cfRule type="cellIs" dxfId="30" priority="29" operator="equal">
      <formula>0</formula>
    </cfRule>
  </conditionalFormatting>
  <conditionalFormatting sqref="E112:X112">
    <cfRule type="cellIs" dxfId="29" priority="28" operator="equal">
      <formula>0</formula>
    </cfRule>
  </conditionalFormatting>
  <conditionalFormatting sqref="E112:X112">
    <cfRule type="cellIs" dxfId="28" priority="27" operator="equal">
      <formula>0</formula>
    </cfRule>
  </conditionalFormatting>
  <conditionalFormatting sqref="E117:X117">
    <cfRule type="cellIs" dxfId="27" priority="26" operator="equal">
      <formula>0</formula>
    </cfRule>
  </conditionalFormatting>
  <conditionalFormatting sqref="E117:X117">
    <cfRule type="cellIs" dxfId="26" priority="25" operator="equal">
      <formula>0</formula>
    </cfRule>
  </conditionalFormatting>
  <conditionalFormatting sqref="E122:X122">
    <cfRule type="cellIs" dxfId="25" priority="24" operator="equal">
      <formula>0</formula>
    </cfRule>
  </conditionalFormatting>
  <conditionalFormatting sqref="E122:X122">
    <cfRule type="cellIs" dxfId="24" priority="23" operator="equal">
      <formula>0</formula>
    </cfRule>
  </conditionalFormatting>
  <conditionalFormatting sqref="E127:X127">
    <cfRule type="cellIs" dxfId="23" priority="22" operator="equal">
      <formula>0</formula>
    </cfRule>
  </conditionalFormatting>
  <conditionalFormatting sqref="E127:X127">
    <cfRule type="cellIs" dxfId="22" priority="21" operator="equal">
      <formula>0</formula>
    </cfRule>
  </conditionalFormatting>
  <conditionalFormatting sqref="E132:X132">
    <cfRule type="cellIs" dxfId="21" priority="20" operator="equal">
      <formula>0</formula>
    </cfRule>
  </conditionalFormatting>
  <conditionalFormatting sqref="E132:X132">
    <cfRule type="cellIs" dxfId="20" priority="19" operator="equal">
      <formula>0</formula>
    </cfRule>
  </conditionalFormatting>
  <conditionalFormatting sqref="E137:X137">
    <cfRule type="cellIs" dxfId="19" priority="18" operator="equal">
      <formula>0</formula>
    </cfRule>
  </conditionalFormatting>
  <conditionalFormatting sqref="E137:X137">
    <cfRule type="cellIs" dxfId="18" priority="17" operator="equal">
      <formula>0</formula>
    </cfRule>
  </conditionalFormatting>
  <conditionalFormatting sqref="E142:X142">
    <cfRule type="cellIs" dxfId="17" priority="16" operator="equal">
      <formula>0</formula>
    </cfRule>
  </conditionalFormatting>
  <conditionalFormatting sqref="E142:X142">
    <cfRule type="cellIs" dxfId="16" priority="15" operator="equal">
      <formula>0</formula>
    </cfRule>
  </conditionalFormatting>
  <dataValidations count="19">
    <dataValidation type="list" allowBlank="1" showErrorMessage="1" promptTitle="【info】" prompt="「市区町村を設立団体とする公営企業型独立行政法人」は、_x000a_市区町村(市区町村の加入する一部事務組合又は広域連合を含む)を設立団体とする公営企業型地方独立行政法人(都道府県又は都道府県の加入する一部事務組合等を設立団体とするものを除く)を総称するものとします。_x000a_" sqref="E6">
      <formula1>申請者の種別</formula1>
    </dataValidation>
    <dataValidation imeMode="halfAlpha" allowBlank="1" showInputMessage="1" showErrorMessage="1" sqref="S10:X11"/>
    <dataValidation type="list" allowBlank="1" showInputMessage="1" showErrorMessage="1" sqref="D45:D50 D53:D57 D31:D34 D40:D41 O24:O29 O40:O41 D36:D38 D24:D29 O31:O38 AK88:AM93 Z88:AC93 Z100:Z101 Z105:Z106 Z110:Z111 Z115:Z116 Z120:Z121 Z125:Z126 Z130:Z131 Z135:Z136 Z140:Z141 Z145:Z146 D60:D69 D72:D80 D83:D85">
      <formula1>"○"</formula1>
    </dataValidation>
    <dataValidation type="list" allowBlank="1" showInputMessage="1" showErrorMessage="1" sqref="H20:X20">
      <formula1>①公営企業等の経営戦略策定・経営改善における対象事業</formula1>
    </dataValidation>
    <dataValidation imeMode="halfKatakana" allowBlank="1" showInputMessage="1" showErrorMessage="1" sqref="H10:M10"/>
    <dataValidation type="list" allowBlank="1" showInputMessage="1" showErrorMessage="1" sqref="S159:X159">
      <formula1>"協議済み,未協議"</formula1>
    </dataValidation>
    <dataValidation type="list" allowBlank="1" showErrorMessage="1" promptTitle="【info】" prompt="「市区町村を設立団体とする公営企業型独立行政法人」は、_x000a_市区町村(市区町村の加入する一部事務組合又は広域連合を含む)を設立団体とする公営企業型地方独立行政法人(都道府県又は都道府県の加入する一部事務組合等を設立団体とするものを除く)を総称するものとします。_x000a_" sqref="U6">
      <formula1>都道府県名</formula1>
    </dataValidation>
    <dataValidation type="list" allowBlank="1" showInputMessage="1" showErrorMessage="1" sqref="A4">
      <formula1>"派遣内容の変更,派遣の受入れの中止"</formula1>
    </dataValidation>
    <dataValidation type="list" allowBlank="1" showInputMessage="1" sqref="S88:X97">
      <formula1>派遣形式</formula1>
    </dataValidation>
    <dataValidation type="list" allowBlank="1" showInputMessage="1" sqref="E102:X102 E107:X107 E112:X112 E117:X117 E122:X122 E127:X127 E132:X132 E137:X137 E142:X142 E147:X147">
      <formula1>"○"</formula1>
    </dataValidation>
    <dataValidation type="list" allowBlank="1" showInputMessage="1" sqref="G99:H100">
      <formula1>IF($E$13="首長・管理者向けトップセミナー",$AC$488:$AC$505,$AC$2:$AC$487)</formula1>
    </dataValidation>
    <dataValidation type="list" allowBlank="1" showInputMessage="1" sqref="G104:H105">
      <formula1>IF($E$13="首長・管理者向けトップセミナー",$AC$488:$AC$505,$AC$2:$AC$487)</formula1>
    </dataValidation>
    <dataValidation type="list" allowBlank="1" showInputMessage="1" sqref="G109:H110">
      <formula1>IF($E$13="首長・管理者向けトップセミナー",$AC$488:$AC$505,$AC$2:$AC$487)</formula1>
    </dataValidation>
    <dataValidation type="list" allowBlank="1" showInputMessage="1" sqref="G114:H115">
      <formula1>IF($E$13="首長・管理者向けトップセミナー",$AC$488:$AC$505,$AC$2:$AC$487)</formula1>
    </dataValidation>
    <dataValidation type="list" allowBlank="1" showInputMessage="1" sqref="G119:H120">
      <formula1>IF($E$13="首長・管理者向けトップセミナー",$AC$488:$AC$505,$AC$2:$AC$487)</formula1>
    </dataValidation>
    <dataValidation type="list" allowBlank="1" showInputMessage="1" sqref="G124:H125">
      <formula1>IF($E$13="首長・管理者向けトップセミナー",$AC$488:$AC$505,$AC$2:$AC$487)</formula1>
    </dataValidation>
    <dataValidation type="list" allowBlank="1" showInputMessage="1" sqref="G129:H130">
      <formula1>IF($E$13="首長・管理者向けトップセミナー",$AC$488:$AC$505,$AC$2:$AC$487)</formula1>
    </dataValidation>
    <dataValidation type="list" allowBlank="1" showInputMessage="1" sqref="G134:H135">
      <formula1>IF($E$13="首長・管理者向けトップセミナー",$AC$488:$AC$505,$AC$2:$AC$487)</formula1>
    </dataValidation>
    <dataValidation type="list" allowBlank="1" showInputMessage="1" sqref="G139:H140">
      <formula1>IF($E$13="首長・管理者向けトップセミナー",$AC$488:$AC$505,$AC$2:$AC$487)</formula1>
    </dataValidation>
  </dataValidations>
  <pageMargins left="0.70866141732283472" right="0.70866141732283472" top="0.55118110236220474" bottom="0.55118110236220474" header="0.31496062992125984" footer="0.31496062992125984"/>
  <pageSetup paperSize="9" scale="54" fitToHeight="0" orientation="portrait" r:id="rId1"/>
  <headerFooter>
    <oddHeader>&amp;C地方公共団体の経営・財務マネジメント強化事業</oddHeader>
    <oddFooter>&amp;L【様式１】派遣申請書【様式２】概算費用見込書&amp;C&amp;P/&amp;N</oddFooter>
  </headerFooter>
  <rowBreaks count="2" manualBreakCount="2">
    <brk id="43" max="29" man="1"/>
    <brk id="113" max="29" man="1"/>
  </rowBreaks>
  <drawing r:id="rId2"/>
  <extLst>
    <ext xmlns:x14="http://schemas.microsoft.com/office/spreadsheetml/2009/9/main" uri="{78C0D931-6437-407d-A8EE-F0AAD7539E65}">
      <x14:conditionalFormattings>
        <x14:conditionalFormatting xmlns:xm="http://schemas.microsoft.com/office/excel/2006/main">
          <x14:cfRule type="expression" priority="43" id="{8A566ECD-8DC9-46A5-A7C3-861668D0CF1B}">
            <xm:f>$E$13=選択肢!$F$4</xm:f>
            <x14:dxf>
              <fill>
                <patternFill>
                  <bgColor theme="0" tint="-0.24994659260841701"/>
                </patternFill>
              </fill>
            </x14:dxf>
          </x14:cfRule>
          <xm:sqref>H20:X20 O40:O41 D45:D50 D53:D57 O24:O29 O31:O38 D24:D29 D31:D38 D40:D41</xm:sqref>
        </x14:conditionalFormatting>
        <x14:conditionalFormatting xmlns:xm="http://schemas.microsoft.com/office/excel/2006/main">
          <x14:cfRule type="expression" priority="12" id="{0F6D7DE9-0C2C-4F05-8095-F14543D7E68E}">
            <xm:f>【様式１】派遣申請書!$E$14&lt;&gt;"④"</xm:f>
            <x14:dxf>
              <fill>
                <patternFill>
                  <bgColor theme="0" tint="-0.24994659260841701"/>
                </patternFill>
              </fill>
            </x14:dxf>
          </x14:cfRule>
          <xm:sqref>D73:D80</xm:sqref>
        </x14:conditionalFormatting>
        <x14:conditionalFormatting xmlns:xm="http://schemas.microsoft.com/office/excel/2006/main">
          <x14:cfRule type="expression" priority="10" id="{E1820883-62E6-4C37-95CC-6039D29926CA}">
            <xm:f>【様式１】派遣申請書!$E$14&lt;&gt;"④"</xm:f>
            <x14:dxf>
              <fill>
                <patternFill>
                  <bgColor theme="0" tint="-0.24994659260841701"/>
                </patternFill>
              </fill>
            </x14:dxf>
          </x14:cfRule>
          <xm:sqref>D61:D69</xm:sqref>
        </x14:conditionalFormatting>
        <x14:conditionalFormatting xmlns:xm="http://schemas.microsoft.com/office/excel/2006/main">
          <x14:cfRule type="expression" priority="11" id="{BDCB91E5-5F8D-49A3-8342-DF448CD107B6}">
            <xm:f>【様式１】派遣申請書!$E$10=選択肢!$F$4</xm:f>
            <x14:dxf>
              <fill>
                <patternFill>
                  <bgColor theme="0" tint="-0.24994659260841701"/>
                </patternFill>
              </fill>
            </x14:dxf>
          </x14:cfRule>
          <xm:sqref>D73:D80</xm:sqref>
        </x14:conditionalFormatting>
        <x14:conditionalFormatting xmlns:xm="http://schemas.microsoft.com/office/excel/2006/main">
          <x14:cfRule type="expression" priority="9" id="{68D7ED7B-5E88-4F4A-9B96-85E15F22D7CE}">
            <xm:f>【様式１】派遣申請書!$E$10=選択肢!$F$4</xm:f>
            <x14:dxf>
              <fill>
                <patternFill>
                  <bgColor theme="0" tint="-0.24994659260841701"/>
                </patternFill>
              </fill>
            </x14:dxf>
          </x14:cfRule>
          <xm:sqref>D61:D69</xm:sqref>
        </x14:conditionalFormatting>
        <x14:conditionalFormatting xmlns:xm="http://schemas.microsoft.com/office/excel/2006/main">
          <x14:cfRule type="expression" priority="8" id="{8CE00A0F-E2D7-467F-BC12-C1F15F17653E}">
            <xm:f>【様式１】派遣申請書!$E$14&lt;&gt;"④"</xm:f>
            <x14:dxf>
              <fill>
                <patternFill>
                  <bgColor theme="0" tint="-0.24994659260841701"/>
                </patternFill>
              </fill>
            </x14:dxf>
          </x14:cfRule>
          <xm:sqref>D60</xm:sqref>
        </x14:conditionalFormatting>
        <x14:conditionalFormatting xmlns:xm="http://schemas.microsoft.com/office/excel/2006/main">
          <x14:cfRule type="expression" priority="7" id="{B67CD3A2-02BC-4888-AE51-0997DEAA4A55}">
            <xm:f>【様式１】派遣申請書!$E$10=選択肢!$F$4</xm:f>
            <x14:dxf>
              <fill>
                <patternFill>
                  <bgColor theme="0" tint="-0.24994659260841701"/>
                </patternFill>
              </fill>
            </x14:dxf>
          </x14:cfRule>
          <xm:sqref>D60</xm:sqref>
        </x14:conditionalFormatting>
        <x14:conditionalFormatting xmlns:xm="http://schemas.microsoft.com/office/excel/2006/main">
          <x14:cfRule type="expression" priority="6" id="{10C03413-837F-4363-9C6A-82CD4340ADA1}">
            <xm:f>【様式１】派遣申請書!$E$14&lt;&gt;"④"</xm:f>
            <x14:dxf>
              <fill>
                <patternFill>
                  <bgColor theme="0" tint="-0.24994659260841701"/>
                </patternFill>
              </fill>
            </x14:dxf>
          </x14:cfRule>
          <xm:sqref>D72</xm:sqref>
        </x14:conditionalFormatting>
        <x14:conditionalFormatting xmlns:xm="http://schemas.microsoft.com/office/excel/2006/main">
          <x14:cfRule type="expression" priority="5" id="{D6745E96-B5AA-4094-9DB5-C968640E648D}">
            <xm:f>【様式１】派遣申請書!$E$10=選択肢!$F$4</xm:f>
            <x14:dxf>
              <fill>
                <patternFill>
                  <bgColor theme="0" tint="-0.24994659260841701"/>
                </patternFill>
              </fill>
            </x14:dxf>
          </x14:cfRule>
          <xm:sqref>D72</xm:sqref>
        </x14:conditionalFormatting>
        <x14:conditionalFormatting xmlns:xm="http://schemas.microsoft.com/office/excel/2006/main">
          <x14:cfRule type="expression" priority="1" id="{C7B9572F-447C-41CB-BA14-A28739C3AEDA}">
            <xm:f>【様式１】派遣申請書!$E$10=選択肢!$F$4</xm:f>
            <x14:dxf>
              <fill>
                <patternFill>
                  <bgColor theme="0" tint="-0.24994659260841701"/>
                </patternFill>
              </fill>
            </x14:dxf>
          </x14:cfRule>
          <xm:sqref>D83</xm:sqref>
        </x14:conditionalFormatting>
        <x14:conditionalFormatting xmlns:xm="http://schemas.microsoft.com/office/excel/2006/main">
          <x14:cfRule type="expression" priority="4" id="{1D93312B-3E99-44D8-8A1C-9470A8344371}">
            <xm:f>【様式１】派遣申請書!$E$14&lt;&gt;"④"</xm:f>
            <x14:dxf>
              <fill>
                <patternFill>
                  <bgColor theme="0" tint="-0.24994659260841701"/>
                </patternFill>
              </fill>
            </x14:dxf>
          </x14:cfRule>
          <xm:sqref>D84:D85</xm:sqref>
        </x14:conditionalFormatting>
        <x14:conditionalFormatting xmlns:xm="http://schemas.microsoft.com/office/excel/2006/main">
          <x14:cfRule type="expression" priority="2" id="{01D9BC8A-E2C8-4C7F-AAA7-2C4CC71015BE}">
            <xm:f>【様式１】派遣申請書!$E$14&lt;&gt;"④"</xm:f>
            <x14:dxf>
              <fill>
                <patternFill>
                  <bgColor theme="0" tint="-0.24994659260841701"/>
                </patternFill>
              </fill>
            </x14:dxf>
          </x14:cfRule>
          <xm:sqref>D83</xm:sqref>
        </x14:conditionalFormatting>
        <x14:conditionalFormatting xmlns:xm="http://schemas.microsoft.com/office/excel/2006/main">
          <x14:cfRule type="expression" priority="3" id="{832FB243-276E-4738-8B45-A85248F4E0B1}">
            <xm:f>【様式１】派遣申請書!$E$10=選択肢!$F$4</xm:f>
            <x14:dxf>
              <fill>
                <patternFill>
                  <bgColor theme="0" tint="-0.24994659260841701"/>
                </patternFill>
              </fill>
            </x14:dxf>
          </x14:cfRule>
          <xm:sqref>D84:D85</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IF($E$13="首長・管理者向けトップセミナー",選択肢!$AC$10,選択肢!$AC$2:$AC$9)</xm:f>
          </x14:formula1>
          <xm:sqref>N88:R97</xm:sqref>
        </x14:dataValidation>
        <x14:dataValidation type="list" allowBlank="1" showInputMessage="1">
          <x14:formula1>
            <xm:f>IF($E$13="首長・管理者向けトップセミナー",選択肢!$S$488:$S$505,選択肢!$S$2:$S$487)</xm:f>
          </x14:formula1>
          <xm:sqref>G144:H145</xm:sqref>
        </x14:dataValidation>
        <x14:dataValidation type="list" allowBlank="1" showInputMessage="1" showErrorMessage="1" promptTitle="支援分野①を選択した場合" prompt="支援分野①選択項目内の「事業共通」は入力必須項目です。">
          <x14:formula1>
            <xm:f>IF($E$6="都道府県_公営企業を除く",選択肢!$J$3:$J$32,選択肢!$I$3:$I$8)</xm:f>
          </x14:formula1>
          <xm:sqref>E17:X17</xm:sqref>
        </x14:dataValidation>
        <x14:dataValidation type="list" allowBlank="1" showInputMessage="1" showErrorMessage="1">
          <x14:formula1>
            <xm:f>IF($E$6="都道府県_公営企業を除く",選択肢!$F$4:$F$5,選択肢!$F$2:$F$3)</xm:f>
          </x14:formula1>
          <xm:sqref>E13:X13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817"/>
  <sheetViews>
    <sheetView topLeftCell="I2" zoomScale="67" zoomScaleNormal="67" workbookViewId="0">
      <selection activeCell="S760" sqref="S760"/>
    </sheetView>
  </sheetViews>
  <sheetFormatPr defaultColWidth="9" defaultRowHeight="59.25" customHeight="1" x14ac:dyDescent="0.4"/>
  <cols>
    <col min="1" max="2" width="24.5" style="12" bestFit="1" customWidth="1"/>
    <col min="3" max="3" width="2.5" style="7" customWidth="1"/>
    <col min="4" max="4" width="71.375" style="7" bestFit="1" customWidth="1"/>
    <col min="5" max="5" width="5.125" style="7" customWidth="1"/>
    <col min="6" max="6" width="29.5" style="12" bestFit="1" customWidth="1"/>
    <col min="7" max="7" width="4.625" style="12" customWidth="1"/>
    <col min="8" max="8" width="29.5" style="12" bestFit="1" customWidth="1"/>
    <col min="9" max="9" width="21.625" style="12" bestFit="1" customWidth="1"/>
    <col min="10" max="10" width="22" style="76" bestFit="1" customWidth="1"/>
    <col min="11" max="11" width="9" style="7"/>
    <col min="12" max="12" width="29.5" style="12" bestFit="1" customWidth="1"/>
    <col min="13" max="13" width="8.875"/>
    <col min="14" max="14" width="79.125" style="12" bestFit="1" customWidth="1"/>
    <col min="15" max="15" width="9" style="7"/>
    <col min="16" max="16" width="16.375" style="12" bestFit="1" customWidth="1"/>
    <col min="17" max="17" width="16.375" style="12" customWidth="1"/>
    <col min="18" max="18" width="9" style="7"/>
    <col min="19" max="19" width="21.75" style="301" bestFit="1" customWidth="1"/>
    <col min="20" max="20" width="24.125" style="297" bestFit="1" customWidth="1"/>
    <col min="21" max="21" width="18.5" style="297" customWidth="1"/>
    <col min="22" max="22" width="255.625" style="297" bestFit="1" customWidth="1"/>
    <col min="23" max="23" width="24.875" style="12" customWidth="1"/>
    <col min="24" max="24" width="101.25" style="7" bestFit="1" customWidth="1"/>
    <col min="25" max="26" width="9" style="7"/>
    <col min="27" max="27" width="11.125" style="7" bestFit="1" customWidth="1"/>
    <col min="28" max="29" width="9" style="7"/>
    <col min="30" max="30" width="8.875" style="7" bestFit="1" customWidth="1"/>
    <col min="31" max="16384" width="9" style="7"/>
  </cols>
  <sheetData>
    <row r="1" spans="1:30" s="2" customFormat="1" ht="59.25" customHeight="1" x14ac:dyDescent="0.4">
      <c r="A1" s="1" t="s">
        <v>0</v>
      </c>
      <c r="B1" s="1" t="s">
        <v>1</v>
      </c>
      <c r="D1" s="60" t="s">
        <v>2</v>
      </c>
      <c r="F1" s="1" t="s">
        <v>3</v>
      </c>
      <c r="G1" s="3"/>
      <c r="H1" s="291" t="s">
        <v>4</v>
      </c>
      <c r="I1" s="291"/>
      <c r="J1" s="291"/>
      <c r="L1" s="4" t="s">
        <v>5</v>
      </c>
      <c r="N1" s="61" t="s">
        <v>124</v>
      </c>
      <c r="P1" s="1" t="s">
        <v>6</v>
      </c>
      <c r="Q1" s="1"/>
      <c r="R1" s="43"/>
      <c r="S1" s="293" t="s">
        <v>185</v>
      </c>
      <c r="T1" s="294" t="s">
        <v>186</v>
      </c>
      <c r="U1" s="295" t="s">
        <v>187</v>
      </c>
      <c r="V1" s="295" t="s">
        <v>188</v>
      </c>
      <c r="W1" s="44" t="s">
        <v>189</v>
      </c>
      <c r="X1" s="44" t="s">
        <v>190</v>
      </c>
      <c r="AA1" s="5" t="s">
        <v>7</v>
      </c>
    </row>
    <row r="2" spans="1:30" ht="59.25" customHeight="1" x14ac:dyDescent="0.4">
      <c r="A2" s="6">
        <v>1</v>
      </c>
      <c r="B2" s="6" t="s">
        <v>8</v>
      </c>
      <c r="D2" s="8" t="s">
        <v>241</v>
      </c>
      <c r="F2" s="9" t="s">
        <v>9</v>
      </c>
      <c r="G2" s="10"/>
      <c r="H2" s="10" t="s">
        <v>9</v>
      </c>
      <c r="I2" s="10" t="s">
        <v>10</v>
      </c>
      <c r="J2" s="75" t="s">
        <v>11</v>
      </c>
      <c r="L2" s="11" t="s">
        <v>12</v>
      </c>
      <c r="M2" s="7"/>
      <c r="N2" s="62" t="s">
        <v>125</v>
      </c>
      <c r="P2" s="12" t="s">
        <v>211</v>
      </c>
      <c r="R2" s="57"/>
      <c r="S2" s="296" t="s">
        <v>2773</v>
      </c>
      <c r="U2" s="298" t="s">
        <v>392</v>
      </c>
      <c r="V2" s="299"/>
      <c r="W2" s="54"/>
      <c r="X2" s="54"/>
      <c r="Y2" s="55"/>
      <c r="Z2" s="55"/>
      <c r="AA2" s="13" t="s">
        <v>13</v>
      </c>
      <c r="AC2" s="7">
        <v>2</v>
      </c>
      <c r="AD2" s="7">
        <v>0</v>
      </c>
    </row>
    <row r="3" spans="1:30" ht="59.25" customHeight="1" x14ac:dyDescent="0.4">
      <c r="A3" s="6">
        <v>2</v>
      </c>
      <c r="B3" s="6" t="s">
        <v>14</v>
      </c>
      <c r="D3" s="14" t="s">
        <v>15</v>
      </c>
      <c r="F3" s="9" t="s">
        <v>10</v>
      </c>
      <c r="G3" s="10"/>
      <c r="H3" s="12" t="s">
        <v>16</v>
      </c>
      <c r="I3" s="12" t="s">
        <v>17</v>
      </c>
      <c r="J3" s="76" t="s">
        <v>322</v>
      </c>
      <c r="L3" s="11" t="s">
        <v>18</v>
      </c>
      <c r="M3" s="7"/>
      <c r="N3" s="62" t="s">
        <v>243</v>
      </c>
      <c r="P3" s="12" t="s">
        <v>20</v>
      </c>
      <c r="R3" s="57"/>
      <c r="S3" s="296" t="s">
        <v>566</v>
      </c>
      <c r="U3" s="297" t="s">
        <v>567</v>
      </c>
      <c r="V3" s="298" t="s">
        <v>568</v>
      </c>
      <c r="W3" s="54"/>
      <c r="X3" s="54"/>
      <c r="Y3" s="55"/>
      <c r="Z3" s="55"/>
      <c r="AA3" s="13" t="s">
        <v>21</v>
      </c>
      <c r="AC3" s="7">
        <v>3</v>
      </c>
      <c r="AD3" s="7">
        <v>6000</v>
      </c>
    </row>
    <row r="4" spans="1:30" ht="59.25" customHeight="1" x14ac:dyDescent="0.4">
      <c r="A4" s="6">
        <v>3</v>
      </c>
      <c r="B4" s="6" t="s">
        <v>22</v>
      </c>
      <c r="D4" s="8" t="s">
        <v>242</v>
      </c>
      <c r="F4" s="9" t="s">
        <v>11</v>
      </c>
      <c r="G4" s="10"/>
      <c r="H4" s="12" t="s">
        <v>23</v>
      </c>
      <c r="I4" s="12" t="s">
        <v>24</v>
      </c>
      <c r="J4" s="76" t="s">
        <v>25</v>
      </c>
      <c r="L4" s="11" t="s">
        <v>26</v>
      </c>
      <c r="M4" s="7"/>
      <c r="N4" s="62" t="s">
        <v>219</v>
      </c>
      <c r="R4" s="57"/>
      <c r="S4" s="296" t="s">
        <v>569</v>
      </c>
      <c r="U4" s="297" t="s">
        <v>570</v>
      </c>
      <c r="V4" s="298" t="s">
        <v>571</v>
      </c>
      <c r="W4" s="54"/>
      <c r="X4" s="54"/>
      <c r="Y4" s="55"/>
      <c r="Z4" s="55"/>
      <c r="AA4" s="13" t="s">
        <v>27</v>
      </c>
      <c r="AC4" s="7">
        <v>4</v>
      </c>
      <c r="AD4" s="7">
        <v>6600</v>
      </c>
    </row>
    <row r="5" spans="1:30" ht="59.25" customHeight="1" x14ac:dyDescent="0.4">
      <c r="A5" s="6">
        <v>4</v>
      </c>
      <c r="B5" s="6" t="s">
        <v>28</v>
      </c>
      <c r="D5" s="8" t="s">
        <v>441</v>
      </c>
      <c r="F5" s="10" t="s">
        <v>308</v>
      </c>
      <c r="H5" s="12" t="s">
        <v>29</v>
      </c>
      <c r="I5" s="12" t="s">
        <v>30</v>
      </c>
      <c r="J5" s="76" t="s">
        <v>31</v>
      </c>
      <c r="L5" s="11" t="s">
        <v>32</v>
      </c>
      <c r="M5" s="7"/>
      <c r="N5" s="63" t="s">
        <v>220</v>
      </c>
      <c r="R5" s="57"/>
      <c r="S5" s="296" t="s">
        <v>572</v>
      </c>
      <c r="U5" s="297" t="s">
        <v>573</v>
      </c>
      <c r="V5" s="298" t="s">
        <v>574</v>
      </c>
      <c r="W5" s="54"/>
      <c r="X5" s="54"/>
      <c r="Y5" s="55"/>
      <c r="Z5" s="55"/>
      <c r="AA5" s="13" t="s">
        <v>33</v>
      </c>
      <c r="AC5" s="7">
        <v>5</v>
      </c>
      <c r="AD5" s="7">
        <v>30000</v>
      </c>
    </row>
    <row r="6" spans="1:30" ht="59.25" customHeight="1" x14ac:dyDescent="0.4">
      <c r="A6" s="6">
        <v>5</v>
      </c>
      <c r="B6" s="6" t="s">
        <v>34</v>
      </c>
      <c r="D6" s="8" t="s">
        <v>464</v>
      </c>
      <c r="H6" s="12" t="s">
        <v>35</v>
      </c>
      <c r="I6" s="12" t="s">
        <v>36</v>
      </c>
      <c r="J6" s="76" t="s">
        <v>37</v>
      </c>
      <c r="L6" s="11" t="s">
        <v>38</v>
      </c>
      <c r="M6" s="7"/>
      <c r="N6" s="63" t="s">
        <v>244</v>
      </c>
      <c r="R6" s="57"/>
      <c r="S6" s="296" t="s">
        <v>575</v>
      </c>
      <c r="U6" s="297" t="s">
        <v>576</v>
      </c>
      <c r="V6" s="298" t="s">
        <v>254</v>
      </c>
      <c r="W6" s="54"/>
      <c r="X6" s="54"/>
      <c r="Y6" s="55"/>
      <c r="Z6" s="55"/>
      <c r="AA6" s="13" t="s">
        <v>39</v>
      </c>
      <c r="AC6" s="7">
        <v>6</v>
      </c>
      <c r="AD6" s="7">
        <v>33000</v>
      </c>
    </row>
    <row r="7" spans="1:30" ht="59.25" customHeight="1" x14ac:dyDescent="0.4">
      <c r="A7" s="6">
        <v>6</v>
      </c>
      <c r="B7" s="6" t="s">
        <v>40</v>
      </c>
      <c r="D7" s="8" t="s">
        <v>463</v>
      </c>
      <c r="H7" s="12" t="s">
        <v>309</v>
      </c>
      <c r="I7" s="12" t="s">
        <v>309</v>
      </c>
      <c r="J7" s="76" t="s">
        <v>323</v>
      </c>
      <c r="L7" s="11" t="s">
        <v>41</v>
      </c>
      <c r="M7" s="7"/>
      <c r="N7" s="63" t="s">
        <v>221</v>
      </c>
      <c r="R7" s="57"/>
      <c r="S7" s="296" t="s">
        <v>577</v>
      </c>
      <c r="U7" s="297" t="s">
        <v>578</v>
      </c>
      <c r="V7" s="298" t="s">
        <v>49</v>
      </c>
      <c r="W7" s="54"/>
      <c r="X7" s="54"/>
      <c r="Y7" s="55"/>
      <c r="Z7" s="55"/>
      <c r="AA7" s="13" t="s">
        <v>43</v>
      </c>
      <c r="AC7" s="7">
        <v>7</v>
      </c>
      <c r="AD7" s="7">
        <v>0</v>
      </c>
    </row>
    <row r="8" spans="1:30" ht="59.25" customHeight="1" x14ac:dyDescent="0.4">
      <c r="A8" s="6">
        <v>7</v>
      </c>
      <c r="B8" s="6" t="s">
        <v>44</v>
      </c>
      <c r="H8" s="12" t="s">
        <v>321</v>
      </c>
      <c r="I8" s="12" t="s">
        <v>321</v>
      </c>
      <c r="J8" s="76" t="s">
        <v>320</v>
      </c>
      <c r="L8" s="11" t="s">
        <v>45</v>
      </c>
      <c r="M8" s="7"/>
      <c r="N8" s="62" t="s">
        <v>222</v>
      </c>
      <c r="R8" s="57"/>
      <c r="S8" s="296" t="s">
        <v>579</v>
      </c>
      <c r="U8" s="297" t="s">
        <v>580</v>
      </c>
      <c r="V8" s="298" t="s">
        <v>255</v>
      </c>
      <c r="W8" s="54"/>
      <c r="X8" s="54"/>
      <c r="Y8" s="55"/>
      <c r="Z8" s="55"/>
      <c r="AA8" s="13" t="s">
        <v>46</v>
      </c>
      <c r="AC8" s="7">
        <v>8</v>
      </c>
      <c r="AD8" s="7">
        <v>100000</v>
      </c>
    </row>
    <row r="9" spans="1:30" ht="59.25" customHeight="1" x14ac:dyDescent="0.4">
      <c r="A9" s="6">
        <v>8</v>
      </c>
      <c r="B9" s="6" t="s">
        <v>47</v>
      </c>
      <c r="J9" s="76" t="s">
        <v>480</v>
      </c>
      <c r="L9" s="11" t="s">
        <v>48</v>
      </c>
      <c r="M9" s="7"/>
      <c r="N9" s="62" t="s">
        <v>223</v>
      </c>
      <c r="R9" s="57"/>
      <c r="S9" s="296" t="s">
        <v>581</v>
      </c>
      <c r="U9" s="297" t="s">
        <v>582</v>
      </c>
      <c r="V9" s="298" t="s">
        <v>583</v>
      </c>
      <c r="W9" s="54"/>
      <c r="X9" s="54"/>
      <c r="Y9" s="55"/>
      <c r="Z9" s="55"/>
      <c r="AA9" s="15" t="s">
        <v>50</v>
      </c>
      <c r="AC9" s="7">
        <v>9</v>
      </c>
      <c r="AD9" s="7">
        <v>110000</v>
      </c>
    </row>
    <row r="10" spans="1:30" ht="59.25" customHeight="1" x14ac:dyDescent="0.4">
      <c r="A10" s="6">
        <v>9</v>
      </c>
      <c r="B10" s="6" t="s">
        <v>51</v>
      </c>
      <c r="J10" s="76" t="s">
        <v>324</v>
      </c>
      <c r="L10" s="11" t="s">
        <v>52</v>
      </c>
      <c r="M10" s="7"/>
      <c r="N10" s="62" t="s">
        <v>245</v>
      </c>
      <c r="R10" s="57"/>
      <c r="S10" s="296" t="s">
        <v>584</v>
      </c>
      <c r="U10" s="297" t="s">
        <v>585</v>
      </c>
      <c r="V10" s="298" t="s">
        <v>586</v>
      </c>
      <c r="W10" s="54"/>
      <c r="X10" s="54"/>
      <c r="Y10" s="55"/>
      <c r="Z10" s="55"/>
      <c r="AC10" s="7">
        <v>10</v>
      </c>
    </row>
    <row r="11" spans="1:30" ht="59.25" customHeight="1" x14ac:dyDescent="0.4">
      <c r="A11" s="6">
        <v>10</v>
      </c>
      <c r="B11" s="6" t="s">
        <v>53</v>
      </c>
      <c r="J11" s="76" t="s">
        <v>325</v>
      </c>
      <c r="L11" s="11" t="s">
        <v>54</v>
      </c>
      <c r="M11" s="7"/>
      <c r="N11" s="62" t="s">
        <v>224</v>
      </c>
      <c r="R11" s="57"/>
      <c r="S11" s="296" t="s">
        <v>587</v>
      </c>
      <c r="U11" s="297" t="s">
        <v>588</v>
      </c>
      <c r="V11" s="298" t="s">
        <v>589</v>
      </c>
      <c r="W11" s="54"/>
      <c r="X11" s="54"/>
      <c r="Y11" s="55"/>
      <c r="Z11" s="55"/>
      <c r="AC11" s="7" t="s">
        <v>439</v>
      </c>
    </row>
    <row r="12" spans="1:30" ht="59.25" customHeight="1" x14ac:dyDescent="0.4">
      <c r="A12" s="6">
        <v>11</v>
      </c>
      <c r="B12" s="6" t="s">
        <v>56</v>
      </c>
      <c r="J12" s="76" t="s">
        <v>326</v>
      </c>
      <c r="L12" s="11" t="s">
        <v>57</v>
      </c>
      <c r="M12" s="7"/>
      <c r="N12" s="62" t="s">
        <v>60</v>
      </c>
      <c r="R12" s="57"/>
      <c r="S12" s="296" t="s">
        <v>590</v>
      </c>
      <c r="U12" s="297" t="s">
        <v>591</v>
      </c>
      <c r="V12" s="298" t="s">
        <v>592</v>
      </c>
      <c r="W12" s="54"/>
      <c r="X12" s="54"/>
      <c r="Y12" s="55"/>
      <c r="Z12" s="55"/>
    </row>
    <row r="13" spans="1:30" ht="59.25" customHeight="1" x14ac:dyDescent="0.4">
      <c r="A13" s="6">
        <v>12</v>
      </c>
      <c r="B13" s="6" t="s">
        <v>58</v>
      </c>
      <c r="D13" s="16"/>
      <c r="J13" s="76" t="s">
        <v>327</v>
      </c>
      <c r="L13" s="11" t="s">
        <v>59</v>
      </c>
      <c r="M13" s="7"/>
      <c r="N13" s="64" t="s">
        <v>126</v>
      </c>
      <c r="R13" s="57"/>
      <c r="S13" s="296" t="s">
        <v>593</v>
      </c>
      <c r="U13" s="297" t="s">
        <v>594</v>
      </c>
      <c r="V13" s="298" t="s">
        <v>256</v>
      </c>
      <c r="W13" s="54"/>
      <c r="X13" s="54"/>
      <c r="Y13" s="55"/>
      <c r="Z13" s="55"/>
    </row>
    <row r="14" spans="1:30" ht="59.25" customHeight="1" x14ac:dyDescent="0.4">
      <c r="A14" s="6">
        <v>13</v>
      </c>
      <c r="B14" s="6" t="s">
        <v>62</v>
      </c>
      <c r="J14" s="76" t="s">
        <v>350</v>
      </c>
      <c r="L14" s="11" t="s">
        <v>63</v>
      </c>
      <c r="M14" s="7"/>
      <c r="N14" s="62" t="s">
        <v>180</v>
      </c>
      <c r="R14" s="57"/>
      <c r="S14" s="296" t="s">
        <v>595</v>
      </c>
      <c r="U14" s="297" t="s">
        <v>596</v>
      </c>
      <c r="V14" s="298" t="s">
        <v>597</v>
      </c>
      <c r="W14" s="54"/>
      <c r="X14" s="54"/>
      <c r="Y14" s="55"/>
      <c r="Z14" s="55"/>
    </row>
    <row r="15" spans="1:30" ht="59.25" customHeight="1" x14ac:dyDescent="0.4">
      <c r="A15" s="6">
        <v>14</v>
      </c>
      <c r="B15" s="6" t="s">
        <v>64</v>
      </c>
      <c r="J15" s="76" t="s">
        <v>478</v>
      </c>
      <c r="L15" s="11" t="s">
        <v>65</v>
      </c>
      <c r="M15" s="7"/>
      <c r="N15" s="62" t="s">
        <v>127</v>
      </c>
      <c r="R15" s="57"/>
      <c r="S15" s="296" t="s">
        <v>598</v>
      </c>
      <c r="U15" s="297" t="s">
        <v>599</v>
      </c>
      <c r="V15" s="298" t="s">
        <v>600</v>
      </c>
      <c r="W15" s="54"/>
      <c r="X15" s="54"/>
      <c r="Y15" s="55"/>
      <c r="Z15" s="55"/>
    </row>
    <row r="16" spans="1:30" ht="59.25" customHeight="1" x14ac:dyDescent="0.4">
      <c r="A16" s="6">
        <v>15</v>
      </c>
      <c r="B16" s="6" t="s">
        <v>66</v>
      </c>
      <c r="J16" s="76" t="s">
        <v>328</v>
      </c>
      <c r="L16" s="11" t="s">
        <v>67</v>
      </c>
      <c r="M16" s="7"/>
      <c r="N16" s="63" t="s">
        <v>246</v>
      </c>
      <c r="R16" s="57"/>
      <c r="S16" s="296" t="s">
        <v>601</v>
      </c>
      <c r="U16" s="297" t="s">
        <v>602</v>
      </c>
      <c r="V16" s="298" t="s">
        <v>603</v>
      </c>
      <c r="W16" s="54"/>
      <c r="X16" s="54"/>
      <c r="Y16" s="55"/>
      <c r="Z16" s="55"/>
    </row>
    <row r="17" spans="1:26" ht="59.25" customHeight="1" x14ac:dyDescent="0.4">
      <c r="A17" s="6">
        <v>16</v>
      </c>
      <c r="B17" s="6" t="s">
        <v>69</v>
      </c>
      <c r="J17" s="76" t="s">
        <v>329</v>
      </c>
      <c r="L17" s="11" t="s">
        <v>70</v>
      </c>
      <c r="M17" s="7"/>
      <c r="N17" s="62" t="s">
        <v>253</v>
      </c>
      <c r="R17" s="57"/>
      <c r="S17" s="296" t="s">
        <v>604</v>
      </c>
      <c r="U17" s="297" t="s">
        <v>605</v>
      </c>
      <c r="V17" s="298" t="s">
        <v>606</v>
      </c>
      <c r="W17" s="54"/>
      <c r="X17" s="54"/>
      <c r="Y17" s="55"/>
      <c r="Z17" s="55"/>
    </row>
    <row r="18" spans="1:26" ht="59.25" customHeight="1" x14ac:dyDescent="0.4">
      <c r="A18" s="6">
        <v>17</v>
      </c>
      <c r="B18" s="6" t="s">
        <v>71</v>
      </c>
      <c r="J18" s="77" t="s">
        <v>330</v>
      </c>
      <c r="L18" s="11" t="s">
        <v>72</v>
      </c>
      <c r="M18" s="7"/>
      <c r="N18" s="64" t="s">
        <v>177</v>
      </c>
      <c r="R18" s="57"/>
      <c r="S18" s="296" t="s">
        <v>607</v>
      </c>
      <c r="U18" s="297" t="s">
        <v>608</v>
      </c>
      <c r="V18" s="298" t="s">
        <v>257</v>
      </c>
      <c r="W18" s="54"/>
      <c r="X18" s="54"/>
      <c r="Y18" s="55"/>
      <c r="Z18" s="55"/>
    </row>
    <row r="19" spans="1:26" ht="59.25" customHeight="1" x14ac:dyDescent="0.4">
      <c r="A19" s="6">
        <v>18</v>
      </c>
      <c r="B19" s="6" t="s">
        <v>73</v>
      </c>
      <c r="J19" s="76" t="s">
        <v>352</v>
      </c>
      <c r="L19" s="11" t="s">
        <v>74</v>
      </c>
      <c r="M19" s="7"/>
      <c r="N19" s="62" t="s">
        <v>247</v>
      </c>
      <c r="R19" s="57"/>
      <c r="S19" s="296" t="s">
        <v>609</v>
      </c>
      <c r="U19" s="297" t="s">
        <v>610</v>
      </c>
      <c r="V19" s="298" t="s">
        <v>258</v>
      </c>
      <c r="W19" s="54"/>
      <c r="X19" s="54"/>
      <c r="Y19" s="55"/>
      <c r="Z19" s="55"/>
    </row>
    <row r="20" spans="1:26" ht="59.25" customHeight="1" x14ac:dyDescent="0.4">
      <c r="A20" s="6">
        <v>19</v>
      </c>
      <c r="B20" s="6" t="s">
        <v>75</v>
      </c>
      <c r="J20" s="76" t="s">
        <v>482</v>
      </c>
      <c r="L20" s="11" t="s">
        <v>76</v>
      </c>
      <c r="M20" s="7"/>
      <c r="N20" s="62" t="s">
        <v>130</v>
      </c>
      <c r="R20" s="57"/>
      <c r="S20" s="296" t="s">
        <v>611</v>
      </c>
      <c r="U20" s="297" t="s">
        <v>612</v>
      </c>
      <c r="V20" s="298" t="s">
        <v>288</v>
      </c>
      <c r="W20" s="54"/>
      <c r="X20" s="54"/>
      <c r="Y20" s="55"/>
      <c r="Z20" s="55"/>
    </row>
    <row r="21" spans="1:26" ht="59.25" customHeight="1" x14ac:dyDescent="0.4">
      <c r="A21" s="6">
        <v>20</v>
      </c>
      <c r="B21" s="6" t="s">
        <v>77</v>
      </c>
      <c r="J21" s="76" t="s">
        <v>331</v>
      </c>
      <c r="L21" s="11" t="s">
        <v>466</v>
      </c>
      <c r="M21" s="7"/>
      <c r="N21" s="62" t="s">
        <v>132</v>
      </c>
      <c r="R21" s="57"/>
      <c r="S21" s="296" t="s">
        <v>613</v>
      </c>
      <c r="U21" s="297" t="s">
        <v>614</v>
      </c>
      <c r="V21" s="298" t="s">
        <v>615</v>
      </c>
      <c r="W21" s="54"/>
      <c r="X21" s="54"/>
      <c r="Y21" s="55"/>
      <c r="Z21" s="55"/>
    </row>
    <row r="22" spans="1:26" ht="59.25" customHeight="1" x14ac:dyDescent="0.4">
      <c r="A22" s="6">
        <v>21</v>
      </c>
      <c r="B22" s="6" t="s">
        <v>78</v>
      </c>
      <c r="J22" s="76" t="s">
        <v>332</v>
      </c>
      <c r="M22" s="7"/>
      <c r="N22" s="64" t="s">
        <v>179</v>
      </c>
      <c r="R22" s="57"/>
      <c r="S22" s="296" t="s">
        <v>616</v>
      </c>
      <c r="U22" s="297" t="s">
        <v>617</v>
      </c>
      <c r="V22" s="298" t="s">
        <v>618</v>
      </c>
      <c r="W22" s="54"/>
      <c r="X22" s="54"/>
      <c r="Y22" s="55"/>
      <c r="Z22" s="55"/>
    </row>
    <row r="23" spans="1:26" ht="59.25" customHeight="1" x14ac:dyDescent="0.4">
      <c r="A23" s="6">
        <v>22</v>
      </c>
      <c r="B23" s="6" t="s">
        <v>79</v>
      </c>
      <c r="J23" s="76" t="s">
        <v>354</v>
      </c>
      <c r="M23" s="7"/>
      <c r="N23" s="62" t="s">
        <v>133</v>
      </c>
      <c r="R23" s="57"/>
      <c r="S23" s="296" t="s">
        <v>619</v>
      </c>
      <c r="U23" s="297" t="s">
        <v>620</v>
      </c>
      <c r="V23" s="298" t="s">
        <v>442</v>
      </c>
      <c r="W23" s="54"/>
      <c r="X23" s="54"/>
      <c r="Y23" s="55"/>
      <c r="Z23" s="55"/>
    </row>
    <row r="24" spans="1:26" ht="59.25" customHeight="1" x14ac:dyDescent="0.4">
      <c r="A24" s="6">
        <v>23</v>
      </c>
      <c r="B24" s="6" t="s">
        <v>80</v>
      </c>
      <c r="J24" s="76" t="s">
        <v>484</v>
      </c>
      <c r="M24" s="7"/>
      <c r="N24" s="62" t="s">
        <v>248</v>
      </c>
      <c r="R24" s="57"/>
      <c r="S24" s="296" t="s">
        <v>621</v>
      </c>
      <c r="U24" s="297" t="s">
        <v>622</v>
      </c>
      <c r="V24" s="298" t="s">
        <v>623</v>
      </c>
      <c r="W24" s="54"/>
      <c r="X24" s="54"/>
      <c r="Y24" s="55"/>
      <c r="Z24" s="55"/>
    </row>
    <row r="25" spans="1:26" ht="59.25" customHeight="1" x14ac:dyDescent="0.4">
      <c r="A25" s="6">
        <v>24</v>
      </c>
      <c r="B25" s="6" t="s">
        <v>81</v>
      </c>
      <c r="J25" s="76" t="s">
        <v>333</v>
      </c>
      <c r="M25" s="7"/>
      <c r="N25" s="64" t="s">
        <v>176</v>
      </c>
      <c r="R25" s="57"/>
      <c r="S25" s="296" t="s">
        <v>624</v>
      </c>
      <c r="U25" s="297" t="s">
        <v>625</v>
      </c>
      <c r="V25" s="298" t="s">
        <v>626</v>
      </c>
      <c r="W25" s="54"/>
      <c r="X25" s="54"/>
      <c r="Y25" s="55"/>
      <c r="Z25" s="55"/>
    </row>
    <row r="26" spans="1:26" ht="59.25" customHeight="1" x14ac:dyDescent="0.4">
      <c r="A26" s="6">
        <v>25</v>
      </c>
      <c r="B26" s="6" t="s">
        <v>82</v>
      </c>
      <c r="J26" s="76" t="s">
        <v>356</v>
      </c>
      <c r="M26" s="7"/>
      <c r="N26" s="62" t="s">
        <v>225</v>
      </c>
      <c r="R26" s="57"/>
      <c r="S26" s="296" t="s">
        <v>627</v>
      </c>
      <c r="U26" s="297" t="s">
        <v>628</v>
      </c>
      <c r="V26" s="298" t="s">
        <v>259</v>
      </c>
      <c r="W26" s="54"/>
      <c r="X26" s="54"/>
      <c r="Y26" s="55"/>
      <c r="Z26" s="55"/>
    </row>
    <row r="27" spans="1:26" ht="59.25" customHeight="1" x14ac:dyDescent="0.4">
      <c r="A27" s="6">
        <v>26</v>
      </c>
      <c r="B27" s="6" t="s">
        <v>83</v>
      </c>
      <c r="J27" s="76" t="s">
        <v>486</v>
      </c>
      <c r="M27" s="7"/>
      <c r="N27" s="62" t="s">
        <v>226</v>
      </c>
      <c r="R27" s="57"/>
      <c r="S27" s="296" t="s">
        <v>629</v>
      </c>
      <c r="U27" s="297" t="s">
        <v>630</v>
      </c>
      <c r="V27" s="298" t="s">
        <v>631</v>
      </c>
      <c r="W27" s="54"/>
      <c r="X27" s="54"/>
      <c r="Y27" s="55"/>
      <c r="Z27" s="55"/>
    </row>
    <row r="28" spans="1:26" ht="59.25" customHeight="1" x14ac:dyDescent="0.4">
      <c r="A28" s="6">
        <v>27</v>
      </c>
      <c r="B28" s="6" t="s">
        <v>84</v>
      </c>
      <c r="J28" s="76" t="s">
        <v>358</v>
      </c>
      <c r="M28" s="7"/>
      <c r="N28" s="62" t="s">
        <v>249</v>
      </c>
      <c r="R28" s="57"/>
      <c r="S28" s="296" t="s">
        <v>632</v>
      </c>
      <c r="U28" s="297" t="s">
        <v>633</v>
      </c>
      <c r="V28" s="298" t="s">
        <v>634</v>
      </c>
      <c r="W28" s="54"/>
      <c r="X28" s="54"/>
      <c r="Y28" s="55"/>
      <c r="Z28" s="55"/>
    </row>
    <row r="29" spans="1:26" ht="59.25" customHeight="1" x14ac:dyDescent="0.4">
      <c r="A29" s="6">
        <v>28</v>
      </c>
      <c r="B29" s="6" t="s">
        <v>85</v>
      </c>
      <c r="J29" s="76" t="s">
        <v>488</v>
      </c>
      <c r="M29" s="7"/>
      <c r="N29" s="62" t="s">
        <v>227</v>
      </c>
      <c r="R29" s="57"/>
      <c r="S29" s="296" t="s">
        <v>635</v>
      </c>
      <c r="U29" s="297" t="s">
        <v>636</v>
      </c>
      <c r="V29" s="298" t="s">
        <v>637</v>
      </c>
      <c r="W29" s="54"/>
      <c r="X29" s="54"/>
      <c r="Y29" s="55"/>
      <c r="Z29" s="55"/>
    </row>
    <row r="30" spans="1:26" ht="59.25" customHeight="1" x14ac:dyDescent="0.4">
      <c r="A30" s="6">
        <v>29</v>
      </c>
      <c r="B30" s="6" t="s">
        <v>86</v>
      </c>
      <c r="E30" s="59"/>
      <c r="J30" s="76" t="s">
        <v>490</v>
      </c>
      <c r="M30" s="7"/>
      <c r="N30" s="62" t="s">
        <v>228</v>
      </c>
      <c r="R30" s="57"/>
      <c r="S30" s="296" t="s">
        <v>638</v>
      </c>
      <c r="U30" s="297" t="s">
        <v>639</v>
      </c>
      <c r="V30" s="298" t="s">
        <v>640</v>
      </c>
      <c r="W30" s="54"/>
      <c r="X30" s="54"/>
      <c r="Y30" s="55"/>
      <c r="Z30" s="55"/>
    </row>
    <row r="31" spans="1:26" ht="59.25" customHeight="1" x14ac:dyDescent="0.4">
      <c r="A31" s="6">
        <v>30</v>
      </c>
      <c r="B31" s="6" t="s">
        <v>88</v>
      </c>
      <c r="J31" s="76" t="s">
        <v>334</v>
      </c>
      <c r="M31" s="7"/>
      <c r="N31" s="62" t="s">
        <v>250</v>
      </c>
      <c r="R31" s="57"/>
      <c r="S31" s="296" t="s">
        <v>641</v>
      </c>
      <c r="U31" s="297" t="s">
        <v>642</v>
      </c>
      <c r="V31" s="298" t="s">
        <v>311</v>
      </c>
      <c r="W31" s="54"/>
      <c r="X31" s="54"/>
      <c r="Y31" s="55"/>
      <c r="Z31" s="55"/>
    </row>
    <row r="32" spans="1:26" ht="59.25" customHeight="1" x14ac:dyDescent="0.4">
      <c r="A32" s="6">
        <v>31</v>
      </c>
      <c r="B32" s="6" t="s">
        <v>89</v>
      </c>
      <c r="J32" s="76" t="s">
        <v>335</v>
      </c>
      <c r="M32" s="7"/>
      <c r="N32" s="62" t="s">
        <v>230</v>
      </c>
      <c r="R32" s="57"/>
      <c r="S32" s="296" t="s">
        <v>643</v>
      </c>
      <c r="U32" s="297" t="s">
        <v>644</v>
      </c>
      <c r="V32" s="298" t="s">
        <v>645</v>
      </c>
      <c r="W32" s="54"/>
      <c r="X32" s="54"/>
      <c r="Y32" s="55"/>
      <c r="Z32" s="55"/>
    </row>
    <row r="33" spans="1:26" ht="59.25" customHeight="1" x14ac:dyDescent="0.4">
      <c r="A33" s="6">
        <v>32</v>
      </c>
      <c r="B33" s="6" t="s">
        <v>90</v>
      </c>
      <c r="J33" s="76" t="s">
        <v>336</v>
      </c>
      <c r="M33" s="7"/>
      <c r="N33" s="62" t="s">
        <v>251</v>
      </c>
      <c r="R33" s="57"/>
      <c r="S33" s="296" t="s">
        <v>646</v>
      </c>
      <c r="U33" s="297" t="s">
        <v>647</v>
      </c>
      <c r="V33" s="298" t="s">
        <v>648</v>
      </c>
      <c r="W33" s="54"/>
      <c r="X33" s="54"/>
      <c r="Y33" s="55"/>
      <c r="Z33" s="55"/>
    </row>
    <row r="34" spans="1:26" ht="59.25" customHeight="1" x14ac:dyDescent="0.4">
      <c r="A34" s="6">
        <v>33</v>
      </c>
      <c r="B34" s="6" t="s">
        <v>91</v>
      </c>
      <c r="J34" s="76" t="s">
        <v>360</v>
      </c>
      <c r="M34" s="7"/>
      <c r="N34" s="64" t="s">
        <v>178</v>
      </c>
      <c r="R34" s="57"/>
      <c r="S34" s="296" t="s">
        <v>649</v>
      </c>
      <c r="U34" s="297" t="s">
        <v>650</v>
      </c>
      <c r="V34" s="298" t="s">
        <v>651</v>
      </c>
      <c r="W34" s="54"/>
      <c r="X34" s="54"/>
      <c r="Y34" s="55"/>
      <c r="Z34" s="55"/>
    </row>
    <row r="35" spans="1:26" ht="59.25" customHeight="1" x14ac:dyDescent="0.4">
      <c r="A35" s="6">
        <v>34</v>
      </c>
      <c r="B35" s="6" t="s">
        <v>92</v>
      </c>
      <c r="J35" s="76" t="s">
        <v>492</v>
      </c>
      <c r="M35" s="7"/>
      <c r="N35" s="65" t="s">
        <v>131</v>
      </c>
      <c r="R35" s="57"/>
      <c r="S35" s="296" t="s">
        <v>652</v>
      </c>
      <c r="U35" s="297" t="s">
        <v>653</v>
      </c>
      <c r="V35" s="298" t="s">
        <v>654</v>
      </c>
      <c r="W35" s="54"/>
      <c r="X35" s="54"/>
      <c r="Y35" s="55"/>
      <c r="Z35" s="55"/>
    </row>
    <row r="36" spans="1:26" ht="59.25" customHeight="1" x14ac:dyDescent="0.4">
      <c r="A36" s="6">
        <v>35</v>
      </c>
      <c r="B36" s="6" t="s">
        <v>93</v>
      </c>
      <c r="J36" s="76" t="s">
        <v>337</v>
      </c>
      <c r="M36" s="7"/>
      <c r="N36" s="62" t="s">
        <v>252</v>
      </c>
      <c r="R36" s="57"/>
      <c r="S36" s="296" t="s">
        <v>655</v>
      </c>
      <c r="U36" s="297" t="s">
        <v>656</v>
      </c>
      <c r="V36" s="298" t="s">
        <v>657</v>
      </c>
      <c r="W36" s="54"/>
      <c r="X36" s="54"/>
      <c r="Y36" s="55"/>
      <c r="Z36" s="55"/>
    </row>
    <row r="37" spans="1:26" ht="59.25" customHeight="1" x14ac:dyDescent="0.4">
      <c r="A37" s="6">
        <v>36</v>
      </c>
      <c r="B37" s="6" t="s">
        <v>94</v>
      </c>
      <c r="J37" s="76" t="s">
        <v>338</v>
      </c>
      <c r="M37" s="7"/>
      <c r="R37" s="57"/>
      <c r="S37" s="296" t="s">
        <v>658</v>
      </c>
      <c r="U37" s="297" t="s">
        <v>659</v>
      </c>
      <c r="V37" s="298" t="s">
        <v>261</v>
      </c>
      <c r="W37" s="54"/>
      <c r="X37" s="54"/>
      <c r="Y37" s="55"/>
      <c r="Z37" s="55"/>
    </row>
    <row r="38" spans="1:26" ht="59.25" customHeight="1" x14ac:dyDescent="0.4">
      <c r="A38" s="6">
        <v>37</v>
      </c>
      <c r="B38" s="6" t="s">
        <v>95</v>
      </c>
      <c r="J38" s="76" t="s">
        <v>362</v>
      </c>
      <c r="M38" s="7"/>
      <c r="R38" s="57"/>
      <c r="S38" s="296" t="s">
        <v>660</v>
      </c>
      <c r="U38" s="297" t="s">
        <v>661</v>
      </c>
      <c r="V38" s="298" t="s">
        <v>662</v>
      </c>
      <c r="W38" s="54"/>
      <c r="X38" s="54"/>
      <c r="Y38" s="55"/>
      <c r="Z38" s="55"/>
    </row>
    <row r="39" spans="1:26" ht="59.25" customHeight="1" x14ac:dyDescent="0.4">
      <c r="A39" s="6">
        <v>38</v>
      </c>
      <c r="B39" s="6" t="s">
        <v>96</v>
      </c>
      <c r="J39" s="76" t="s">
        <v>494</v>
      </c>
      <c r="M39" s="7"/>
      <c r="R39" s="57"/>
      <c r="S39" s="296" t="s">
        <v>663</v>
      </c>
      <c r="U39" s="297" t="s">
        <v>664</v>
      </c>
      <c r="V39" s="298" t="s">
        <v>262</v>
      </c>
      <c r="W39" s="54"/>
      <c r="X39" s="54"/>
      <c r="Y39" s="55"/>
      <c r="Z39" s="55"/>
    </row>
    <row r="40" spans="1:26" ht="59.25" customHeight="1" x14ac:dyDescent="0.4">
      <c r="A40" s="6">
        <v>39</v>
      </c>
      <c r="B40" s="6" t="s">
        <v>97</v>
      </c>
      <c r="J40" s="76" t="s">
        <v>339</v>
      </c>
      <c r="M40" s="7"/>
      <c r="R40" s="57"/>
      <c r="S40" s="296" t="s">
        <v>665</v>
      </c>
      <c r="U40" s="297" t="s">
        <v>666</v>
      </c>
      <c r="V40" s="298" t="s">
        <v>667</v>
      </c>
      <c r="W40" s="54"/>
      <c r="X40" s="54"/>
      <c r="Y40" s="55"/>
      <c r="Z40" s="55"/>
    </row>
    <row r="41" spans="1:26" ht="59.25" customHeight="1" x14ac:dyDescent="0.4">
      <c r="A41" s="6">
        <v>40</v>
      </c>
      <c r="B41" s="6" t="s">
        <v>98</v>
      </c>
      <c r="J41" s="76" t="s">
        <v>364</v>
      </c>
      <c r="M41" s="7"/>
      <c r="R41" s="57"/>
      <c r="S41" s="296" t="s">
        <v>668</v>
      </c>
      <c r="U41" s="297" t="s">
        <v>669</v>
      </c>
      <c r="V41" s="298" t="s">
        <v>670</v>
      </c>
      <c r="W41" s="54"/>
      <c r="X41" s="54"/>
      <c r="Y41" s="55"/>
      <c r="Z41" s="55"/>
    </row>
    <row r="42" spans="1:26" ht="59.25" customHeight="1" x14ac:dyDescent="0.4">
      <c r="A42" s="6">
        <v>41</v>
      </c>
      <c r="B42" s="6" t="s">
        <v>100</v>
      </c>
      <c r="J42" s="76" t="s">
        <v>496</v>
      </c>
      <c r="M42" s="7"/>
      <c r="R42" s="57"/>
      <c r="S42" s="296" t="s">
        <v>671</v>
      </c>
      <c r="U42" s="297" t="s">
        <v>672</v>
      </c>
      <c r="V42" s="298" t="s">
        <v>263</v>
      </c>
      <c r="W42" s="54"/>
      <c r="X42" s="54"/>
      <c r="Y42" s="55"/>
      <c r="Z42" s="55"/>
    </row>
    <row r="43" spans="1:26" ht="59.25" customHeight="1" x14ac:dyDescent="0.4">
      <c r="A43" s="6">
        <v>42</v>
      </c>
      <c r="B43" s="6" t="s">
        <v>101</v>
      </c>
      <c r="J43" s="76" t="s">
        <v>498</v>
      </c>
      <c r="M43" s="7"/>
      <c r="R43" s="57"/>
      <c r="S43" s="296" t="s">
        <v>673</v>
      </c>
      <c r="U43" s="297" t="s">
        <v>674</v>
      </c>
      <c r="V43" s="298" t="s">
        <v>264</v>
      </c>
      <c r="W43" s="54"/>
      <c r="X43" s="54"/>
      <c r="Y43" s="55"/>
      <c r="Z43" s="55"/>
    </row>
    <row r="44" spans="1:26" ht="59.25" customHeight="1" x14ac:dyDescent="0.4">
      <c r="A44" s="6">
        <v>43</v>
      </c>
      <c r="B44" s="6" t="s">
        <v>102</v>
      </c>
      <c r="J44" s="76" t="s">
        <v>500</v>
      </c>
      <c r="M44" s="7"/>
      <c r="R44" s="57"/>
      <c r="S44" s="296" t="s">
        <v>675</v>
      </c>
      <c r="U44" s="297" t="s">
        <v>676</v>
      </c>
      <c r="V44" s="298" t="s">
        <v>677</v>
      </c>
      <c r="W44" s="54"/>
      <c r="X44" s="54"/>
      <c r="Y44" s="55"/>
      <c r="Z44" s="55"/>
    </row>
    <row r="45" spans="1:26" ht="59.25" customHeight="1" x14ac:dyDescent="0.4">
      <c r="A45" s="6">
        <v>44</v>
      </c>
      <c r="B45" s="6" t="s">
        <v>103</v>
      </c>
      <c r="J45" s="76" t="s">
        <v>502</v>
      </c>
      <c r="M45" s="7"/>
      <c r="R45" s="57"/>
      <c r="S45" s="296" t="s">
        <v>678</v>
      </c>
      <c r="U45" s="297" t="s">
        <v>679</v>
      </c>
      <c r="V45" s="298" t="s">
        <v>680</v>
      </c>
      <c r="W45" s="54"/>
      <c r="X45" s="54"/>
      <c r="Y45" s="55"/>
      <c r="Z45" s="55"/>
    </row>
    <row r="46" spans="1:26" ht="59.25" customHeight="1" x14ac:dyDescent="0.4">
      <c r="A46" s="6">
        <v>45</v>
      </c>
      <c r="B46" s="6" t="s">
        <v>104</v>
      </c>
      <c r="J46" s="76" t="s">
        <v>340</v>
      </c>
      <c r="M46" s="7"/>
      <c r="R46" s="57"/>
      <c r="S46" s="296" t="s">
        <v>681</v>
      </c>
      <c r="U46" s="297" t="s">
        <v>682</v>
      </c>
      <c r="V46" s="298" t="s">
        <v>265</v>
      </c>
      <c r="W46" s="54"/>
      <c r="X46" s="54"/>
      <c r="Y46" s="55"/>
      <c r="Z46" s="55"/>
    </row>
    <row r="47" spans="1:26" ht="59.25" customHeight="1" x14ac:dyDescent="0.4">
      <c r="A47" s="6">
        <v>46</v>
      </c>
      <c r="B47" s="6" t="s">
        <v>105</v>
      </c>
      <c r="J47" s="76" t="s">
        <v>341</v>
      </c>
      <c r="M47" s="7"/>
      <c r="R47" s="57"/>
      <c r="S47" s="296" t="s">
        <v>683</v>
      </c>
      <c r="U47" s="297" t="s">
        <v>684</v>
      </c>
      <c r="V47" s="298" t="s">
        <v>266</v>
      </c>
      <c r="W47" s="54"/>
      <c r="X47" s="54"/>
      <c r="Y47" s="55"/>
      <c r="Z47" s="55"/>
    </row>
    <row r="48" spans="1:26" ht="59.25" customHeight="1" x14ac:dyDescent="0.4">
      <c r="A48" s="6">
        <v>47</v>
      </c>
      <c r="B48" s="6" t="s">
        <v>106</v>
      </c>
      <c r="J48" s="76" t="s">
        <v>366</v>
      </c>
      <c r="M48" s="7"/>
      <c r="R48" s="57"/>
      <c r="S48" s="296" t="s">
        <v>685</v>
      </c>
      <c r="U48" s="297" t="s">
        <v>686</v>
      </c>
      <c r="V48" s="298" t="s">
        <v>687</v>
      </c>
      <c r="W48" s="54"/>
      <c r="X48" s="54"/>
      <c r="Y48" s="55"/>
      <c r="Z48" s="55"/>
    </row>
    <row r="49" spans="1:26" ht="59.25" customHeight="1" x14ac:dyDescent="0.4">
      <c r="A49" s="6"/>
      <c r="B49" s="6"/>
      <c r="J49" s="76" t="s">
        <v>504</v>
      </c>
      <c r="M49" s="7"/>
      <c r="R49" s="57"/>
      <c r="S49" s="296" t="s">
        <v>688</v>
      </c>
      <c r="U49" s="297" t="s">
        <v>689</v>
      </c>
      <c r="V49" s="298" t="s">
        <v>690</v>
      </c>
      <c r="W49" s="54"/>
      <c r="X49" s="54"/>
      <c r="Y49" s="55"/>
      <c r="Z49" s="55"/>
    </row>
    <row r="50" spans="1:26" ht="59.25" customHeight="1" x14ac:dyDescent="0.4">
      <c r="A50" s="6"/>
      <c r="B50" s="6"/>
      <c r="J50" s="76" t="s">
        <v>342</v>
      </c>
      <c r="M50" s="7"/>
      <c r="R50" s="57"/>
      <c r="S50" s="296" t="s">
        <v>691</v>
      </c>
      <c r="U50" s="297" t="s">
        <v>692</v>
      </c>
      <c r="V50" s="298" t="s">
        <v>194</v>
      </c>
      <c r="W50" s="54"/>
      <c r="X50" s="54"/>
      <c r="Y50" s="55"/>
      <c r="Z50" s="55"/>
    </row>
    <row r="51" spans="1:26" ht="59.25" customHeight="1" x14ac:dyDescent="0.4">
      <c r="A51" s="6"/>
      <c r="B51" s="6"/>
      <c r="J51" s="76" t="s">
        <v>368</v>
      </c>
      <c r="M51" s="7"/>
      <c r="R51" s="57"/>
      <c r="S51" s="296" t="s">
        <v>693</v>
      </c>
      <c r="U51" s="297" t="s">
        <v>694</v>
      </c>
      <c r="V51" s="298" t="s">
        <v>267</v>
      </c>
      <c r="W51" s="54"/>
      <c r="X51" s="54"/>
      <c r="Y51" s="55"/>
      <c r="Z51" s="55"/>
    </row>
    <row r="52" spans="1:26" ht="59.25" customHeight="1" x14ac:dyDescent="0.4">
      <c r="A52" s="6"/>
      <c r="B52" s="6"/>
      <c r="J52" s="76" t="s">
        <v>506</v>
      </c>
      <c r="M52" s="7"/>
      <c r="R52" s="57"/>
      <c r="S52" s="296" t="s">
        <v>695</v>
      </c>
      <c r="U52" s="297" t="s">
        <v>696</v>
      </c>
      <c r="V52" s="298" t="s">
        <v>697</v>
      </c>
      <c r="W52" s="54"/>
      <c r="X52" s="54"/>
      <c r="Y52" s="55"/>
      <c r="Z52" s="55"/>
    </row>
    <row r="53" spans="1:26" ht="59.25" customHeight="1" x14ac:dyDescent="0.4">
      <c r="A53" s="6"/>
      <c r="B53" s="6"/>
      <c r="J53" s="76" t="s">
        <v>508</v>
      </c>
      <c r="M53" s="7"/>
      <c r="R53" s="57"/>
      <c r="S53" s="296" t="s">
        <v>698</v>
      </c>
      <c r="U53" s="297" t="s">
        <v>699</v>
      </c>
      <c r="V53" s="298" t="s">
        <v>700</v>
      </c>
      <c r="W53" s="54"/>
      <c r="X53" s="54"/>
      <c r="Y53" s="55"/>
      <c r="Z53" s="55"/>
    </row>
    <row r="54" spans="1:26" ht="59.25" customHeight="1" x14ac:dyDescent="0.4">
      <c r="A54" s="6"/>
      <c r="B54" s="6"/>
      <c r="J54" s="76" t="s">
        <v>510</v>
      </c>
      <c r="M54" s="7"/>
      <c r="R54" s="57"/>
      <c r="S54" s="296" t="s">
        <v>701</v>
      </c>
      <c r="U54" s="297" t="s">
        <v>702</v>
      </c>
      <c r="V54" s="298" t="s">
        <v>703</v>
      </c>
      <c r="W54" s="54"/>
      <c r="X54" s="54"/>
      <c r="Y54" s="55"/>
      <c r="Z54" s="55"/>
    </row>
    <row r="55" spans="1:26" ht="59.25" customHeight="1" x14ac:dyDescent="0.4">
      <c r="A55" s="6"/>
      <c r="B55" s="6"/>
      <c r="J55" s="76" t="s">
        <v>512</v>
      </c>
      <c r="M55" s="7"/>
      <c r="R55" s="57"/>
      <c r="S55" s="296" t="s">
        <v>704</v>
      </c>
      <c r="U55" s="297" t="s">
        <v>705</v>
      </c>
      <c r="V55" s="298" t="s">
        <v>703</v>
      </c>
      <c r="W55" s="54"/>
      <c r="X55" s="54"/>
      <c r="Y55" s="55"/>
      <c r="Z55" s="55"/>
    </row>
    <row r="56" spans="1:26" ht="59.25" customHeight="1" x14ac:dyDescent="0.4">
      <c r="A56" s="6"/>
      <c r="B56" s="6"/>
      <c r="J56" s="76" t="s">
        <v>343</v>
      </c>
      <c r="M56" s="7"/>
      <c r="R56" s="57"/>
      <c r="S56" s="296" t="s">
        <v>706</v>
      </c>
      <c r="U56" s="297" t="s">
        <v>707</v>
      </c>
      <c r="V56" s="298" t="s">
        <v>703</v>
      </c>
      <c r="W56" s="54"/>
      <c r="X56" s="54"/>
      <c r="Y56" s="55"/>
      <c r="Z56" s="55"/>
    </row>
    <row r="57" spans="1:26" ht="59.25" customHeight="1" x14ac:dyDescent="0.4">
      <c r="A57" s="6"/>
      <c r="B57" s="6"/>
      <c r="J57" s="76" t="s">
        <v>370</v>
      </c>
      <c r="M57" s="7"/>
      <c r="R57" s="57"/>
      <c r="S57" s="296" t="s">
        <v>708</v>
      </c>
      <c r="U57" s="297" t="s">
        <v>709</v>
      </c>
      <c r="V57" s="298" t="s">
        <v>703</v>
      </c>
      <c r="W57" s="54"/>
      <c r="X57" s="54"/>
      <c r="Y57" s="55"/>
      <c r="Z57" s="55"/>
    </row>
    <row r="58" spans="1:26" ht="59.25" customHeight="1" x14ac:dyDescent="0.4">
      <c r="A58" s="6"/>
      <c r="B58" s="6"/>
      <c r="J58" s="76" t="s">
        <v>514</v>
      </c>
      <c r="M58" s="7"/>
      <c r="R58" s="57"/>
      <c r="S58" s="296" t="s">
        <v>710</v>
      </c>
      <c r="U58" s="297" t="s">
        <v>711</v>
      </c>
      <c r="V58" s="298" t="s">
        <v>703</v>
      </c>
      <c r="W58" s="54"/>
      <c r="X58" s="54"/>
      <c r="Y58" s="55"/>
      <c r="Z58" s="55"/>
    </row>
    <row r="59" spans="1:26" ht="59.25" customHeight="1" x14ac:dyDescent="0.4">
      <c r="A59" s="6"/>
      <c r="B59" s="6"/>
      <c r="J59" s="76" t="s">
        <v>516</v>
      </c>
      <c r="M59" s="7"/>
      <c r="R59" s="57"/>
      <c r="S59" s="296" t="s">
        <v>712</v>
      </c>
      <c r="U59" s="297" t="s">
        <v>713</v>
      </c>
      <c r="V59" s="298" t="s">
        <v>703</v>
      </c>
      <c r="W59" s="54"/>
      <c r="X59" s="54"/>
      <c r="Y59" s="55"/>
      <c r="Z59" s="55"/>
    </row>
    <row r="60" spans="1:26" ht="59.25" customHeight="1" x14ac:dyDescent="0.4">
      <c r="A60" s="6"/>
      <c r="B60" s="6"/>
      <c r="J60" s="76" t="s">
        <v>518</v>
      </c>
      <c r="M60" s="7"/>
      <c r="R60" s="57"/>
      <c r="S60" s="296" t="s">
        <v>714</v>
      </c>
      <c r="U60" s="297" t="s">
        <v>715</v>
      </c>
      <c r="V60" s="298" t="s">
        <v>703</v>
      </c>
      <c r="W60" s="54"/>
      <c r="X60" s="54"/>
      <c r="Y60" s="55"/>
      <c r="Z60" s="55"/>
    </row>
    <row r="61" spans="1:26" ht="59.25" customHeight="1" x14ac:dyDescent="0.4">
      <c r="A61" s="6"/>
      <c r="B61" s="6"/>
      <c r="J61" s="76" t="s">
        <v>520</v>
      </c>
      <c r="M61" s="7"/>
      <c r="R61" s="57"/>
      <c r="S61" s="296" t="s">
        <v>716</v>
      </c>
      <c r="U61" s="297" t="s">
        <v>717</v>
      </c>
      <c r="V61" s="298" t="s">
        <v>703</v>
      </c>
      <c r="W61" s="54"/>
      <c r="X61" s="54"/>
      <c r="Y61" s="55"/>
      <c r="Z61" s="55"/>
    </row>
    <row r="62" spans="1:26" ht="59.25" customHeight="1" x14ac:dyDescent="0.4">
      <c r="A62" s="6"/>
      <c r="B62" s="6"/>
      <c r="J62" s="76" t="s">
        <v>372</v>
      </c>
      <c r="M62" s="7"/>
      <c r="R62" s="57"/>
      <c r="S62" s="296" t="s">
        <v>718</v>
      </c>
      <c r="U62" s="297" t="s">
        <v>719</v>
      </c>
      <c r="V62" s="298" t="s">
        <v>703</v>
      </c>
      <c r="W62" s="54"/>
      <c r="X62" s="54"/>
      <c r="Y62" s="55"/>
      <c r="Z62" s="55"/>
    </row>
    <row r="63" spans="1:26" ht="59.25" customHeight="1" x14ac:dyDescent="0.4">
      <c r="A63" s="6"/>
      <c r="B63" s="6"/>
      <c r="J63" s="76" t="s">
        <v>522</v>
      </c>
      <c r="M63" s="7"/>
      <c r="R63" s="57"/>
      <c r="S63" s="296" t="s">
        <v>720</v>
      </c>
      <c r="U63" s="297" t="s">
        <v>721</v>
      </c>
      <c r="V63" s="298" t="s">
        <v>703</v>
      </c>
      <c r="W63" s="54"/>
      <c r="X63" s="54"/>
      <c r="Y63" s="55"/>
      <c r="Z63" s="55"/>
    </row>
    <row r="64" spans="1:26" ht="59.25" customHeight="1" x14ac:dyDescent="0.4">
      <c r="A64" s="6"/>
      <c r="B64" s="6"/>
      <c r="J64" s="76" t="s">
        <v>524</v>
      </c>
      <c r="M64" s="7"/>
      <c r="R64" s="57"/>
      <c r="S64" s="296" t="s">
        <v>722</v>
      </c>
      <c r="U64" s="297" t="s">
        <v>723</v>
      </c>
      <c r="V64" s="298" t="s">
        <v>724</v>
      </c>
      <c r="W64" s="54"/>
      <c r="X64" s="54"/>
      <c r="Y64" s="55"/>
      <c r="Z64" s="55"/>
    </row>
    <row r="65" spans="1:26" ht="59.25" customHeight="1" x14ac:dyDescent="0.4">
      <c r="A65" s="6"/>
      <c r="B65" s="6"/>
      <c r="J65" s="76" t="s">
        <v>526</v>
      </c>
      <c r="M65" s="7"/>
      <c r="R65" s="57"/>
      <c r="S65" s="296" t="s">
        <v>725</v>
      </c>
      <c r="U65" s="297" t="s">
        <v>726</v>
      </c>
      <c r="V65" s="298" t="s">
        <v>727</v>
      </c>
      <c r="W65" s="54"/>
      <c r="X65" s="54"/>
      <c r="Y65" s="55"/>
      <c r="Z65" s="55"/>
    </row>
    <row r="66" spans="1:26" ht="59.25" customHeight="1" x14ac:dyDescent="0.4">
      <c r="A66" s="6"/>
      <c r="B66" s="6"/>
      <c r="J66" s="76" t="s">
        <v>344</v>
      </c>
      <c r="M66" s="7"/>
      <c r="R66" s="57"/>
      <c r="S66" s="296" t="s">
        <v>728</v>
      </c>
      <c r="U66" s="297" t="s">
        <v>729</v>
      </c>
      <c r="V66" s="298" t="s">
        <v>730</v>
      </c>
      <c r="W66" s="54"/>
      <c r="X66" s="54"/>
      <c r="Y66" s="55"/>
      <c r="Z66" s="55"/>
    </row>
    <row r="67" spans="1:26" ht="59.25" customHeight="1" x14ac:dyDescent="0.4">
      <c r="A67" s="6"/>
      <c r="B67" s="6"/>
      <c r="J67" s="76" t="s">
        <v>345</v>
      </c>
      <c r="M67" s="7"/>
      <c r="R67" s="57"/>
      <c r="S67" s="296" t="s">
        <v>731</v>
      </c>
      <c r="U67" s="297" t="s">
        <v>732</v>
      </c>
      <c r="V67" s="298" t="s">
        <v>733</v>
      </c>
      <c r="W67" s="54"/>
      <c r="X67" s="54"/>
      <c r="Y67" s="55"/>
      <c r="Z67" s="55"/>
    </row>
    <row r="68" spans="1:26" ht="59.25" customHeight="1" x14ac:dyDescent="0.4">
      <c r="A68" s="6"/>
      <c r="B68" s="6"/>
      <c r="J68" s="76" t="s">
        <v>374</v>
      </c>
      <c r="M68" s="7"/>
      <c r="R68" s="57"/>
      <c r="S68" s="296" t="s">
        <v>734</v>
      </c>
      <c r="U68" s="297" t="s">
        <v>735</v>
      </c>
      <c r="V68" s="298" t="s">
        <v>736</v>
      </c>
      <c r="W68" s="54"/>
      <c r="X68" s="54"/>
      <c r="Y68" s="55"/>
      <c r="Z68" s="55"/>
    </row>
    <row r="69" spans="1:26" ht="59.25" customHeight="1" x14ac:dyDescent="0.4">
      <c r="B69" s="6"/>
      <c r="J69" s="76" t="s">
        <v>528</v>
      </c>
      <c r="M69" s="7"/>
      <c r="R69" s="57"/>
      <c r="S69" s="296" t="s">
        <v>737</v>
      </c>
      <c r="U69" s="297" t="s">
        <v>738</v>
      </c>
      <c r="V69" s="298" t="s">
        <v>739</v>
      </c>
      <c r="W69" s="54"/>
      <c r="X69" s="54"/>
      <c r="Y69" s="55"/>
      <c r="Z69" s="55"/>
    </row>
    <row r="70" spans="1:26" ht="59.25" customHeight="1" x14ac:dyDescent="0.4">
      <c r="B70" s="6"/>
      <c r="J70" s="76" t="s">
        <v>346</v>
      </c>
      <c r="M70" s="7"/>
      <c r="R70" s="57"/>
      <c r="S70" s="296" t="s">
        <v>740</v>
      </c>
      <c r="U70" s="297" t="s">
        <v>741</v>
      </c>
      <c r="V70" s="298" t="s">
        <v>742</v>
      </c>
      <c r="W70" s="54"/>
      <c r="X70" s="54"/>
      <c r="Y70" s="55"/>
      <c r="Z70" s="55"/>
    </row>
    <row r="71" spans="1:26" ht="59.25" customHeight="1" x14ac:dyDescent="0.4">
      <c r="B71" s="6"/>
      <c r="J71" s="76" t="s">
        <v>376</v>
      </c>
      <c r="M71" s="7"/>
      <c r="R71" s="57"/>
      <c r="S71" s="296" t="s">
        <v>743</v>
      </c>
      <c r="U71" s="297" t="s">
        <v>744</v>
      </c>
      <c r="V71" s="298" t="s">
        <v>745</v>
      </c>
      <c r="W71" s="54"/>
      <c r="X71" s="54"/>
      <c r="Y71" s="55"/>
      <c r="Z71" s="55"/>
    </row>
    <row r="72" spans="1:26" ht="59.25" customHeight="1" x14ac:dyDescent="0.4">
      <c r="B72" s="6"/>
      <c r="J72" s="76" t="s">
        <v>530</v>
      </c>
      <c r="M72" s="7"/>
      <c r="R72" s="57"/>
      <c r="S72" s="296" t="s">
        <v>746</v>
      </c>
      <c r="U72" s="297" t="s">
        <v>747</v>
      </c>
      <c r="V72" s="298" t="s">
        <v>269</v>
      </c>
      <c r="W72" s="54"/>
      <c r="X72" s="54"/>
      <c r="Y72" s="55"/>
      <c r="Z72" s="55"/>
    </row>
    <row r="73" spans="1:26" ht="59.25" customHeight="1" x14ac:dyDescent="0.4">
      <c r="J73" s="76" t="s">
        <v>347</v>
      </c>
      <c r="M73" s="7"/>
      <c r="R73" s="57"/>
      <c r="S73" s="296" t="s">
        <v>748</v>
      </c>
      <c r="U73" s="297" t="s">
        <v>749</v>
      </c>
      <c r="V73" s="298" t="s">
        <v>750</v>
      </c>
      <c r="W73" s="54"/>
      <c r="X73" s="54"/>
      <c r="Y73" s="55"/>
      <c r="Z73" s="55"/>
    </row>
    <row r="74" spans="1:26" ht="59.25" customHeight="1" x14ac:dyDescent="0.4">
      <c r="J74" s="76" t="s">
        <v>378</v>
      </c>
      <c r="M74" s="7"/>
      <c r="R74" s="57"/>
      <c r="S74" s="296" t="s">
        <v>751</v>
      </c>
      <c r="U74" s="297" t="s">
        <v>752</v>
      </c>
      <c r="V74" s="298" t="s">
        <v>753</v>
      </c>
      <c r="W74" s="54"/>
      <c r="X74" s="54"/>
      <c r="Y74" s="55"/>
      <c r="Z74" s="55"/>
    </row>
    <row r="75" spans="1:26" ht="59.25" customHeight="1" x14ac:dyDescent="0.4">
      <c r="J75" s="76" t="s">
        <v>532</v>
      </c>
      <c r="M75" s="7"/>
      <c r="R75" s="57"/>
      <c r="S75" s="296" t="s">
        <v>754</v>
      </c>
      <c r="U75" s="297" t="s">
        <v>755</v>
      </c>
      <c r="V75" s="298" t="s">
        <v>756</v>
      </c>
      <c r="W75" s="54"/>
      <c r="X75" s="54"/>
      <c r="Y75" s="55"/>
      <c r="Z75" s="55"/>
    </row>
    <row r="76" spans="1:26" ht="59.25" customHeight="1" x14ac:dyDescent="0.4">
      <c r="J76" s="76" t="s">
        <v>380</v>
      </c>
      <c r="M76" s="7"/>
      <c r="R76" s="57"/>
      <c r="S76" s="296" t="s">
        <v>757</v>
      </c>
      <c r="U76" s="297" t="s">
        <v>758</v>
      </c>
      <c r="V76" s="298" t="s">
        <v>759</v>
      </c>
      <c r="W76" s="54"/>
      <c r="X76" s="54"/>
      <c r="Y76" s="55"/>
      <c r="Z76" s="55"/>
    </row>
    <row r="77" spans="1:26" ht="59.25" customHeight="1" x14ac:dyDescent="0.4">
      <c r="J77" s="76" t="s">
        <v>534</v>
      </c>
      <c r="M77" s="7"/>
      <c r="R77" s="57"/>
      <c r="S77" s="296" t="s">
        <v>760</v>
      </c>
      <c r="U77" s="297" t="s">
        <v>761</v>
      </c>
      <c r="V77" s="298" t="s">
        <v>762</v>
      </c>
      <c r="W77" s="54"/>
      <c r="X77" s="54"/>
      <c r="Y77" s="55"/>
      <c r="Z77" s="55"/>
    </row>
    <row r="78" spans="1:26" ht="59.25" customHeight="1" x14ac:dyDescent="0.4">
      <c r="J78" s="76" t="s">
        <v>382</v>
      </c>
      <c r="M78" s="7"/>
      <c r="R78" s="57"/>
      <c r="S78" s="296" t="s">
        <v>763</v>
      </c>
      <c r="U78" s="297" t="s">
        <v>764</v>
      </c>
      <c r="V78" s="298" t="s">
        <v>443</v>
      </c>
      <c r="W78" s="54"/>
      <c r="X78" s="54"/>
      <c r="Y78" s="55"/>
      <c r="Z78" s="55"/>
    </row>
    <row r="79" spans="1:26" ht="59.25" customHeight="1" x14ac:dyDescent="0.4">
      <c r="J79" s="76" t="s">
        <v>536</v>
      </c>
      <c r="M79" s="7"/>
      <c r="R79" s="57"/>
      <c r="S79" s="296" t="s">
        <v>765</v>
      </c>
      <c r="U79" s="297" t="s">
        <v>766</v>
      </c>
      <c r="V79" s="298" t="s">
        <v>767</v>
      </c>
      <c r="W79" s="54"/>
      <c r="X79" s="54"/>
      <c r="Y79" s="55"/>
      <c r="Z79" s="55"/>
    </row>
    <row r="80" spans="1:26" ht="59.25" customHeight="1" x14ac:dyDescent="0.4">
      <c r="J80" s="76" t="s">
        <v>538</v>
      </c>
      <c r="M80" s="7"/>
      <c r="R80" s="57"/>
      <c r="S80" s="296" t="s">
        <v>768</v>
      </c>
      <c r="U80" s="297" t="s">
        <v>769</v>
      </c>
      <c r="V80" s="298" t="s">
        <v>767</v>
      </c>
      <c r="W80" s="54"/>
      <c r="X80" s="54"/>
      <c r="Y80" s="55"/>
      <c r="Z80" s="55"/>
    </row>
    <row r="81" spans="10:26" ht="59.25" customHeight="1" x14ac:dyDescent="0.4">
      <c r="J81" s="76" t="s">
        <v>348</v>
      </c>
      <c r="M81" s="7"/>
      <c r="R81" s="57"/>
      <c r="S81" s="296" t="s">
        <v>770</v>
      </c>
      <c r="U81" s="297" t="s">
        <v>771</v>
      </c>
      <c r="V81" s="298" t="s">
        <v>767</v>
      </c>
      <c r="W81" s="54"/>
      <c r="X81" s="54"/>
      <c r="Y81" s="55"/>
      <c r="Z81" s="55"/>
    </row>
    <row r="82" spans="10:26" ht="59.25" customHeight="1" x14ac:dyDescent="0.4">
      <c r="J82" s="76" t="s">
        <v>390</v>
      </c>
      <c r="M82" s="7"/>
      <c r="R82" s="57"/>
      <c r="S82" s="296" t="s">
        <v>772</v>
      </c>
      <c r="U82" s="297" t="s">
        <v>773</v>
      </c>
      <c r="V82" s="298" t="s">
        <v>774</v>
      </c>
      <c r="W82" s="54"/>
      <c r="X82" s="54"/>
      <c r="Y82" s="55"/>
      <c r="Z82" s="55"/>
    </row>
    <row r="83" spans="10:26" ht="59.25" customHeight="1" x14ac:dyDescent="0.4">
      <c r="J83" s="76" t="s">
        <v>540</v>
      </c>
      <c r="M83" s="7"/>
      <c r="R83" s="57"/>
      <c r="S83" s="296" t="s">
        <v>775</v>
      </c>
      <c r="U83" s="297" t="s">
        <v>776</v>
      </c>
      <c r="V83" s="298" t="s">
        <v>777</v>
      </c>
      <c r="W83" s="54"/>
      <c r="X83" s="54"/>
      <c r="Y83" s="55"/>
      <c r="Z83" s="55"/>
    </row>
    <row r="84" spans="10:26" ht="59.25" customHeight="1" x14ac:dyDescent="0.4">
      <c r="J84" s="76" t="s">
        <v>388</v>
      </c>
      <c r="M84" s="7"/>
      <c r="R84" s="57"/>
      <c r="S84" s="296" t="s">
        <v>778</v>
      </c>
      <c r="U84" s="297" t="s">
        <v>779</v>
      </c>
      <c r="V84" s="298" t="s">
        <v>777</v>
      </c>
      <c r="W84" s="54"/>
      <c r="X84" s="54"/>
      <c r="Y84" s="55"/>
      <c r="Z84" s="55"/>
    </row>
    <row r="85" spans="10:26" ht="59.25" customHeight="1" x14ac:dyDescent="0.4">
      <c r="J85" s="76" t="s">
        <v>542</v>
      </c>
      <c r="M85" s="7"/>
      <c r="R85" s="57"/>
      <c r="S85" s="296" t="s">
        <v>780</v>
      </c>
      <c r="U85" s="297" t="s">
        <v>781</v>
      </c>
      <c r="V85" s="298" t="s">
        <v>777</v>
      </c>
      <c r="W85" s="54"/>
      <c r="X85" s="54"/>
      <c r="Y85" s="55"/>
      <c r="Z85" s="55"/>
    </row>
    <row r="86" spans="10:26" ht="59.25" customHeight="1" x14ac:dyDescent="0.4">
      <c r="J86" s="76" t="s">
        <v>544</v>
      </c>
      <c r="M86" s="7"/>
      <c r="R86" s="57"/>
      <c r="S86" s="296" t="s">
        <v>782</v>
      </c>
      <c r="U86" s="297" t="s">
        <v>783</v>
      </c>
      <c r="V86" s="298" t="s">
        <v>784</v>
      </c>
      <c r="W86" s="54"/>
      <c r="X86" s="54"/>
      <c r="Y86" s="55"/>
      <c r="Z86" s="55"/>
    </row>
    <row r="87" spans="10:26" ht="59.25" customHeight="1" x14ac:dyDescent="0.4">
      <c r="J87" s="76" t="s">
        <v>384</v>
      </c>
      <c r="M87" s="7"/>
      <c r="R87" s="57"/>
      <c r="S87" s="296" t="s">
        <v>785</v>
      </c>
      <c r="U87" s="297" t="s">
        <v>786</v>
      </c>
      <c r="V87" s="298" t="s">
        <v>787</v>
      </c>
      <c r="W87" s="54"/>
      <c r="X87" s="54"/>
      <c r="Y87" s="55"/>
      <c r="Z87" s="55"/>
    </row>
    <row r="88" spans="10:26" ht="59.25" customHeight="1" x14ac:dyDescent="0.4">
      <c r="J88" s="76" t="s">
        <v>546</v>
      </c>
      <c r="M88" s="7"/>
      <c r="R88" s="57"/>
      <c r="S88" s="296" t="s">
        <v>788</v>
      </c>
      <c r="U88" s="297" t="s">
        <v>789</v>
      </c>
      <c r="V88" s="298" t="s">
        <v>790</v>
      </c>
      <c r="W88" s="54"/>
      <c r="X88" s="54"/>
      <c r="Y88" s="55"/>
      <c r="Z88" s="55"/>
    </row>
    <row r="89" spans="10:26" ht="59.25" customHeight="1" x14ac:dyDescent="0.4">
      <c r="J89" s="76" t="s">
        <v>548</v>
      </c>
      <c r="M89" s="7"/>
      <c r="R89" s="57"/>
      <c r="S89" s="296" t="s">
        <v>791</v>
      </c>
      <c r="U89" s="297" t="s">
        <v>792</v>
      </c>
      <c r="V89" s="298" t="s">
        <v>793</v>
      </c>
      <c r="W89" s="54"/>
      <c r="X89" s="54"/>
      <c r="Y89" s="55"/>
      <c r="Z89" s="55"/>
    </row>
    <row r="90" spans="10:26" ht="59.25" customHeight="1" x14ac:dyDescent="0.4">
      <c r="J90" s="76" t="s">
        <v>550</v>
      </c>
      <c r="M90" s="7"/>
      <c r="R90" s="57"/>
      <c r="S90" s="296" t="s">
        <v>794</v>
      </c>
      <c r="U90" s="297" t="s">
        <v>795</v>
      </c>
      <c r="V90" s="298" t="s">
        <v>796</v>
      </c>
      <c r="W90" s="54"/>
      <c r="X90" s="54"/>
      <c r="Y90" s="55"/>
      <c r="Z90" s="55"/>
    </row>
    <row r="91" spans="10:26" ht="59.25" customHeight="1" x14ac:dyDescent="0.4">
      <c r="J91" s="76" t="s">
        <v>386</v>
      </c>
      <c r="M91" s="7"/>
      <c r="R91" s="57"/>
      <c r="S91" s="296" t="s">
        <v>797</v>
      </c>
      <c r="U91" s="297" t="s">
        <v>798</v>
      </c>
      <c r="V91" s="298" t="s">
        <v>289</v>
      </c>
      <c r="W91" s="54"/>
      <c r="X91" s="54"/>
      <c r="Y91" s="55"/>
      <c r="Z91" s="55"/>
    </row>
    <row r="92" spans="10:26" ht="59.25" customHeight="1" x14ac:dyDescent="0.4">
      <c r="J92" s="76" t="s">
        <v>552</v>
      </c>
      <c r="M92" s="7"/>
      <c r="R92" s="57"/>
      <c r="S92" s="296" t="s">
        <v>799</v>
      </c>
      <c r="U92" s="297" t="s">
        <v>800</v>
      </c>
      <c r="V92" s="298" t="s">
        <v>801</v>
      </c>
      <c r="W92" s="54"/>
      <c r="X92" s="54"/>
      <c r="Y92" s="55"/>
      <c r="Z92" s="55"/>
    </row>
    <row r="93" spans="10:26" ht="59.25" customHeight="1" x14ac:dyDescent="0.4">
      <c r="J93" s="76" t="s">
        <v>554</v>
      </c>
      <c r="M93" s="7"/>
      <c r="R93" s="57"/>
      <c r="S93" s="296" t="s">
        <v>802</v>
      </c>
      <c r="U93" s="297" t="s">
        <v>803</v>
      </c>
      <c r="V93" s="298" t="s">
        <v>804</v>
      </c>
      <c r="W93" s="54"/>
      <c r="X93" s="54"/>
      <c r="Y93" s="55"/>
      <c r="Z93" s="55"/>
    </row>
    <row r="94" spans="10:26" ht="59.25" customHeight="1" x14ac:dyDescent="0.4">
      <c r="J94" s="76" t="s">
        <v>558</v>
      </c>
      <c r="M94" s="7"/>
      <c r="R94" s="57"/>
      <c r="S94" s="296" t="s">
        <v>805</v>
      </c>
      <c r="U94" s="297" t="s">
        <v>806</v>
      </c>
      <c r="V94" s="298" t="s">
        <v>807</v>
      </c>
      <c r="W94" s="54"/>
      <c r="X94" s="54"/>
      <c r="Y94" s="55"/>
      <c r="Z94" s="55"/>
    </row>
    <row r="95" spans="10:26" ht="59.25" customHeight="1" x14ac:dyDescent="0.4">
      <c r="J95" s="76" t="s">
        <v>560</v>
      </c>
      <c r="M95" s="7"/>
      <c r="R95" s="57"/>
      <c r="S95" s="296" t="s">
        <v>808</v>
      </c>
      <c r="U95" s="297" t="s">
        <v>809</v>
      </c>
      <c r="V95" s="298" t="s">
        <v>810</v>
      </c>
      <c r="W95" s="54"/>
      <c r="X95" s="54"/>
      <c r="Y95" s="55"/>
      <c r="Z95" s="55"/>
    </row>
    <row r="96" spans="10:26" ht="59.25" customHeight="1" x14ac:dyDescent="0.4">
      <c r="J96" s="76" t="s">
        <v>562</v>
      </c>
      <c r="M96" s="7"/>
      <c r="R96" s="57"/>
      <c r="S96" s="296" t="s">
        <v>811</v>
      </c>
      <c r="U96" s="297" t="s">
        <v>812</v>
      </c>
      <c r="V96" s="298" t="s">
        <v>813</v>
      </c>
      <c r="W96" s="54"/>
      <c r="X96" s="54"/>
      <c r="Y96" s="55"/>
      <c r="Z96" s="55"/>
    </row>
    <row r="97" spans="10:26" ht="59.25" customHeight="1" x14ac:dyDescent="0.4">
      <c r="J97" s="76" t="s">
        <v>564</v>
      </c>
      <c r="M97" s="7"/>
      <c r="R97" s="57"/>
      <c r="S97" s="296" t="s">
        <v>814</v>
      </c>
      <c r="U97" s="297" t="s">
        <v>815</v>
      </c>
      <c r="V97" s="298" t="s">
        <v>816</v>
      </c>
      <c r="W97" s="54"/>
      <c r="X97" s="54"/>
      <c r="Y97" s="55"/>
      <c r="Z97" s="55"/>
    </row>
    <row r="98" spans="10:26" ht="59.25" customHeight="1" x14ac:dyDescent="0.4">
      <c r="J98" s="76" t="s">
        <v>552</v>
      </c>
      <c r="M98" s="7"/>
      <c r="R98" s="57"/>
      <c r="S98" s="296" t="s">
        <v>817</v>
      </c>
      <c r="U98" s="297" t="s">
        <v>818</v>
      </c>
      <c r="V98" s="298" t="s">
        <v>819</v>
      </c>
      <c r="W98" s="54"/>
      <c r="X98" s="54"/>
      <c r="Y98" s="55"/>
      <c r="Z98" s="55"/>
    </row>
    <row r="99" spans="10:26" ht="59.25" customHeight="1" x14ac:dyDescent="0.4">
      <c r="J99" s="76" t="s">
        <v>556</v>
      </c>
      <c r="M99" s="7"/>
      <c r="R99" s="57"/>
      <c r="S99" s="296" t="s">
        <v>820</v>
      </c>
      <c r="U99" s="297" t="s">
        <v>821</v>
      </c>
      <c r="V99" s="298" t="s">
        <v>822</v>
      </c>
      <c r="W99" s="54"/>
      <c r="X99" s="54"/>
      <c r="Y99" s="55"/>
      <c r="Z99" s="55"/>
    </row>
    <row r="100" spans="10:26" ht="59.25" customHeight="1" x14ac:dyDescent="0.4">
      <c r="M100" s="7"/>
      <c r="R100" s="57"/>
      <c r="S100" s="296" t="s">
        <v>823</v>
      </c>
      <c r="U100" s="297" t="s">
        <v>824</v>
      </c>
      <c r="V100" s="298" t="s">
        <v>825</v>
      </c>
      <c r="W100" s="54"/>
      <c r="X100" s="54"/>
      <c r="Y100" s="55"/>
      <c r="Z100" s="55"/>
    </row>
    <row r="101" spans="10:26" ht="59.25" customHeight="1" x14ac:dyDescent="0.4">
      <c r="M101" s="7"/>
      <c r="R101" s="57"/>
      <c r="S101" s="296" t="s">
        <v>826</v>
      </c>
      <c r="U101" s="297" t="s">
        <v>827</v>
      </c>
      <c r="V101" s="298" t="s">
        <v>828</v>
      </c>
      <c r="W101" s="54"/>
      <c r="X101" s="54"/>
      <c r="Y101" s="55"/>
      <c r="Z101" s="55"/>
    </row>
    <row r="102" spans="10:26" ht="59.25" customHeight="1" x14ac:dyDescent="0.4">
      <c r="M102" s="7"/>
      <c r="R102" s="57"/>
      <c r="S102" s="296" t="s">
        <v>829</v>
      </c>
      <c r="U102" s="297" t="s">
        <v>830</v>
      </c>
      <c r="V102" s="298" t="s">
        <v>831</v>
      </c>
      <c r="W102" s="54"/>
      <c r="X102" s="54"/>
      <c r="Y102" s="55"/>
      <c r="Z102" s="55"/>
    </row>
    <row r="103" spans="10:26" ht="59.25" customHeight="1" x14ac:dyDescent="0.4">
      <c r="M103" s="7"/>
      <c r="R103" s="57"/>
      <c r="S103" s="296" t="s">
        <v>832</v>
      </c>
      <c r="U103" s="297" t="s">
        <v>833</v>
      </c>
      <c r="V103" s="298" t="s">
        <v>834</v>
      </c>
      <c r="W103" s="54"/>
      <c r="X103" s="54"/>
      <c r="Y103" s="55"/>
      <c r="Z103" s="55"/>
    </row>
    <row r="104" spans="10:26" ht="59.25" customHeight="1" x14ac:dyDescent="0.4">
      <c r="M104" s="7"/>
      <c r="R104" s="57"/>
      <c r="S104" s="296" t="s">
        <v>835</v>
      </c>
      <c r="U104" s="297" t="s">
        <v>836</v>
      </c>
      <c r="V104" s="298" t="s">
        <v>411</v>
      </c>
      <c r="W104" s="54"/>
      <c r="X104" s="54"/>
      <c r="Y104" s="55"/>
      <c r="Z104" s="55"/>
    </row>
    <row r="105" spans="10:26" ht="59.25" customHeight="1" x14ac:dyDescent="0.4">
      <c r="M105" s="7"/>
      <c r="R105" s="57"/>
      <c r="S105" s="296" t="s">
        <v>837</v>
      </c>
      <c r="U105" s="297" t="s">
        <v>838</v>
      </c>
      <c r="V105" s="298" t="s">
        <v>839</v>
      </c>
      <c r="W105" s="54"/>
      <c r="X105" s="54"/>
      <c r="Y105" s="55"/>
      <c r="Z105" s="55"/>
    </row>
    <row r="106" spans="10:26" ht="59.25" customHeight="1" x14ac:dyDescent="0.4">
      <c r="M106" s="7"/>
      <c r="R106" s="57"/>
      <c r="S106" s="296" t="s">
        <v>840</v>
      </c>
      <c r="U106" s="297" t="s">
        <v>841</v>
      </c>
      <c r="V106" s="298" t="s">
        <v>842</v>
      </c>
      <c r="W106" s="54"/>
      <c r="X106" s="54"/>
      <c r="Y106" s="55"/>
      <c r="Z106" s="55"/>
    </row>
    <row r="107" spans="10:26" ht="59.25" customHeight="1" x14ac:dyDescent="0.4">
      <c r="M107" s="7"/>
      <c r="R107" s="57"/>
      <c r="S107" s="296" t="s">
        <v>843</v>
      </c>
      <c r="U107" s="297" t="s">
        <v>844</v>
      </c>
      <c r="V107" s="298" t="s">
        <v>845</v>
      </c>
      <c r="W107" s="54"/>
      <c r="X107" s="54"/>
      <c r="Y107" s="55"/>
      <c r="Z107" s="55"/>
    </row>
    <row r="108" spans="10:26" ht="59.25" customHeight="1" x14ac:dyDescent="0.4">
      <c r="M108" s="7"/>
      <c r="R108" s="57"/>
      <c r="S108" s="296" t="s">
        <v>846</v>
      </c>
      <c r="U108" s="297" t="s">
        <v>847</v>
      </c>
      <c r="V108" s="298" t="s">
        <v>703</v>
      </c>
      <c r="W108" s="54"/>
      <c r="X108" s="54"/>
      <c r="Y108" s="55"/>
      <c r="Z108" s="55"/>
    </row>
    <row r="109" spans="10:26" ht="59.25" customHeight="1" x14ac:dyDescent="0.4">
      <c r="M109" s="7"/>
      <c r="R109" s="57"/>
      <c r="S109" s="296" t="s">
        <v>848</v>
      </c>
      <c r="U109" s="297" t="s">
        <v>849</v>
      </c>
      <c r="V109" s="298" t="s">
        <v>839</v>
      </c>
      <c r="W109" s="54"/>
      <c r="X109" s="54"/>
      <c r="Y109" s="55"/>
      <c r="Z109" s="55"/>
    </row>
    <row r="110" spans="10:26" ht="59.25" customHeight="1" x14ac:dyDescent="0.4">
      <c r="M110" s="7"/>
      <c r="R110" s="57"/>
      <c r="S110" s="296" t="s">
        <v>850</v>
      </c>
      <c r="U110" s="297" t="s">
        <v>851</v>
      </c>
      <c r="V110" s="298" t="s">
        <v>852</v>
      </c>
      <c r="W110" s="54"/>
      <c r="X110" s="54"/>
      <c r="Y110" s="55"/>
      <c r="Z110" s="55"/>
    </row>
    <row r="111" spans="10:26" ht="59.25" customHeight="1" x14ac:dyDescent="0.4">
      <c r="M111" s="7"/>
      <c r="R111" s="57"/>
      <c r="S111" s="296" t="s">
        <v>853</v>
      </c>
      <c r="U111" s="297" t="s">
        <v>393</v>
      </c>
      <c r="V111" s="298" t="s">
        <v>854</v>
      </c>
      <c r="W111" s="54"/>
      <c r="X111" s="54"/>
      <c r="Y111" s="55"/>
      <c r="Z111" s="55"/>
    </row>
    <row r="112" spans="10:26" ht="59.25" customHeight="1" x14ac:dyDescent="0.4">
      <c r="M112" s="7"/>
      <c r="R112" s="57"/>
      <c r="S112" s="296" t="s">
        <v>855</v>
      </c>
      <c r="U112" s="297" t="s">
        <v>856</v>
      </c>
      <c r="V112" s="298" t="s">
        <v>857</v>
      </c>
      <c r="W112" s="54"/>
      <c r="X112" s="54"/>
      <c r="Y112" s="55"/>
      <c r="Z112" s="55"/>
    </row>
    <row r="113" spans="13:26" ht="59.25" customHeight="1" x14ac:dyDescent="0.4">
      <c r="M113" s="7"/>
      <c r="R113" s="57"/>
      <c r="S113" s="296" t="s">
        <v>858</v>
      </c>
      <c r="U113" s="297" t="s">
        <v>859</v>
      </c>
      <c r="V113" s="298" t="s">
        <v>860</v>
      </c>
      <c r="W113" s="54"/>
      <c r="X113" s="54"/>
      <c r="Y113" s="55"/>
      <c r="Z113" s="55"/>
    </row>
    <row r="114" spans="13:26" ht="59.25" customHeight="1" x14ac:dyDescent="0.4">
      <c r="M114" s="7"/>
      <c r="R114" s="57"/>
      <c r="S114" s="296" t="s">
        <v>861</v>
      </c>
      <c r="U114" s="297" t="s">
        <v>862</v>
      </c>
      <c r="V114" s="298" t="s">
        <v>863</v>
      </c>
      <c r="W114" s="54"/>
      <c r="X114" s="54"/>
      <c r="Y114" s="55"/>
      <c r="Z114" s="55"/>
    </row>
    <row r="115" spans="13:26" ht="59.25" customHeight="1" x14ac:dyDescent="0.4">
      <c r="M115" s="7"/>
      <c r="R115" s="57"/>
      <c r="S115" s="296" t="s">
        <v>864</v>
      </c>
      <c r="U115" s="297" t="s">
        <v>865</v>
      </c>
      <c r="V115" s="298" t="s">
        <v>866</v>
      </c>
      <c r="W115" s="54"/>
      <c r="X115" s="54"/>
      <c r="Y115" s="55"/>
      <c r="Z115" s="55"/>
    </row>
    <row r="116" spans="13:26" ht="59.25" customHeight="1" x14ac:dyDescent="0.4">
      <c r="M116" s="7"/>
      <c r="R116" s="57"/>
      <c r="S116" s="296" t="s">
        <v>867</v>
      </c>
      <c r="U116" s="297" t="s">
        <v>868</v>
      </c>
      <c r="V116" s="298" t="s">
        <v>869</v>
      </c>
      <c r="W116" s="54"/>
      <c r="X116" s="54"/>
      <c r="Y116" s="55"/>
      <c r="Z116" s="55"/>
    </row>
    <row r="117" spans="13:26" ht="59.25" customHeight="1" x14ac:dyDescent="0.4">
      <c r="M117" s="7"/>
      <c r="R117" s="57"/>
      <c r="S117" s="296" t="s">
        <v>870</v>
      </c>
      <c r="U117" s="297" t="s">
        <v>871</v>
      </c>
      <c r="V117" s="298" t="s">
        <v>872</v>
      </c>
      <c r="W117" s="54"/>
      <c r="X117" s="54"/>
      <c r="Y117" s="55"/>
      <c r="Z117" s="55"/>
    </row>
    <row r="118" spans="13:26" ht="59.25" customHeight="1" x14ac:dyDescent="0.4">
      <c r="M118" s="7"/>
      <c r="R118" s="57"/>
      <c r="S118" s="296" t="s">
        <v>873</v>
      </c>
      <c r="U118" s="297" t="s">
        <v>874</v>
      </c>
      <c r="V118" s="298" t="s">
        <v>875</v>
      </c>
      <c r="W118" s="54"/>
      <c r="X118" s="54"/>
      <c r="Y118" s="55"/>
      <c r="Z118" s="55"/>
    </row>
    <row r="119" spans="13:26" ht="59.25" customHeight="1" x14ac:dyDescent="0.4">
      <c r="M119" s="7"/>
      <c r="R119" s="57"/>
      <c r="S119" s="296" t="s">
        <v>876</v>
      </c>
      <c r="U119" s="297" t="s">
        <v>877</v>
      </c>
      <c r="V119" s="298" t="s">
        <v>878</v>
      </c>
      <c r="W119" s="54"/>
      <c r="X119" s="54"/>
      <c r="Y119" s="55"/>
      <c r="Z119" s="55"/>
    </row>
    <row r="120" spans="13:26" ht="59.25" customHeight="1" x14ac:dyDescent="0.4">
      <c r="M120" s="7"/>
      <c r="R120" s="57"/>
      <c r="S120" s="296" t="s">
        <v>879</v>
      </c>
      <c r="U120" s="297" t="s">
        <v>880</v>
      </c>
      <c r="V120" s="298" t="s">
        <v>270</v>
      </c>
      <c r="W120" s="54"/>
      <c r="X120" s="54"/>
      <c r="Y120" s="55"/>
      <c r="Z120" s="55"/>
    </row>
    <row r="121" spans="13:26" ht="59.25" customHeight="1" x14ac:dyDescent="0.4">
      <c r="M121" s="7"/>
      <c r="R121" s="57"/>
      <c r="S121" s="296" t="s">
        <v>881</v>
      </c>
      <c r="U121" s="297" t="s">
        <v>882</v>
      </c>
      <c r="V121" s="298" t="s">
        <v>883</v>
      </c>
      <c r="W121" s="54"/>
      <c r="X121" s="54"/>
      <c r="Y121" s="55"/>
      <c r="Z121" s="55"/>
    </row>
    <row r="122" spans="13:26" ht="59.25" customHeight="1" x14ac:dyDescent="0.4">
      <c r="M122" s="7"/>
      <c r="R122" s="57"/>
      <c r="S122" s="296" t="s">
        <v>884</v>
      </c>
      <c r="U122" s="297" t="s">
        <v>885</v>
      </c>
      <c r="V122" s="298" t="s">
        <v>271</v>
      </c>
      <c r="W122" s="54"/>
      <c r="X122" s="54"/>
      <c r="Y122" s="55"/>
      <c r="Z122" s="55"/>
    </row>
    <row r="123" spans="13:26" ht="59.25" customHeight="1" x14ac:dyDescent="0.4">
      <c r="M123" s="7"/>
      <c r="R123" s="57"/>
      <c r="S123" s="296" t="s">
        <v>886</v>
      </c>
      <c r="U123" s="297" t="s">
        <v>887</v>
      </c>
      <c r="V123" s="298" t="s">
        <v>272</v>
      </c>
      <c r="W123" s="54"/>
      <c r="X123" s="54"/>
      <c r="Y123" s="55"/>
      <c r="Z123" s="55"/>
    </row>
    <row r="124" spans="13:26" ht="59.25" customHeight="1" x14ac:dyDescent="0.4">
      <c r="M124" s="7"/>
      <c r="R124" s="57"/>
      <c r="S124" s="296" t="s">
        <v>888</v>
      </c>
      <c r="U124" s="297" t="s">
        <v>889</v>
      </c>
      <c r="V124" s="298" t="s">
        <v>890</v>
      </c>
      <c r="W124" s="54"/>
      <c r="X124" s="54"/>
      <c r="Y124" s="55"/>
      <c r="Z124" s="55"/>
    </row>
    <row r="125" spans="13:26" ht="59.25" customHeight="1" x14ac:dyDescent="0.4">
      <c r="M125" s="7"/>
      <c r="R125" s="57"/>
      <c r="S125" s="296" t="s">
        <v>891</v>
      </c>
      <c r="U125" s="297" t="s">
        <v>892</v>
      </c>
      <c r="V125" s="298" t="s">
        <v>893</v>
      </c>
      <c r="W125" s="54"/>
      <c r="X125" s="54"/>
      <c r="Y125" s="55"/>
      <c r="Z125" s="55"/>
    </row>
    <row r="126" spans="13:26" ht="59.25" customHeight="1" x14ac:dyDescent="0.4">
      <c r="M126" s="7"/>
      <c r="R126" s="57"/>
      <c r="S126" s="296" t="s">
        <v>894</v>
      </c>
      <c r="U126" s="297" t="s">
        <v>895</v>
      </c>
      <c r="V126" s="298" t="s">
        <v>896</v>
      </c>
      <c r="W126" s="54"/>
      <c r="X126" s="54"/>
      <c r="Y126" s="55"/>
      <c r="Z126" s="55"/>
    </row>
    <row r="127" spans="13:26" ht="59.25" customHeight="1" x14ac:dyDescent="0.4">
      <c r="M127" s="7"/>
      <c r="R127" s="57"/>
      <c r="S127" s="296" t="s">
        <v>897</v>
      </c>
      <c r="U127" s="297" t="s">
        <v>898</v>
      </c>
      <c r="V127" s="298" t="s">
        <v>412</v>
      </c>
      <c r="W127" s="54"/>
      <c r="X127" s="54"/>
      <c r="Y127" s="55"/>
      <c r="Z127" s="55"/>
    </row>
    <row r="128" spans="13:26" ht="59.25" customHeight="1" x14ac:dyDescent="0.4">
      <c r="M128" s="7"/>
      <c r="R128" s="57"/>
      <c r="S128" s="296" t="s">
        <v>899</v>
      </c>
      <c r="U128" s="297" t="s">
        <v>900</v>
      </c>
      <c r="V128" s="298" t="s">
        <v>901</v>
      </c>
      <c r="W128" s="54"/>
      <c r="X128" s="54"/>
      <c r="Y128" s="55"/>
      <c r="Z128" s="55"/>
    </row>
    <row r="129" spans="13:26" ht="59.25" customHeight="1" x14ac:dyDescent="0.4">
      <c r="M129" s="7"/>
      <c r="R129" s="57"/>
      <c r="S129" s="296" t="s">
        <v>902</v>
      </c>
      <c r="U129" s="297" t="s">
        <v>903</v>
      </c>
      <c r="V129" s="298" t="s">
        <v>904</v>
      </c>
      <c r="W129" s="54"/>
      <c r="X129" s="54"/>
      <c r="Y129" s="55"/>
      <c r="Z129" s="55"/>
    </row>
    <row r="130" spans="13:26" ht="59.25" customHeight="1" x14ac:dyDescent="0.4">
      <c r="M130" s="7"/>
      <c r="R130" s="57"/>
      <c r="S130" s="296" t="s">
        <v>905</v>
      </c>
      <c r="U130" s="297" t="s">
        <v>906</v>
      </c>
      <c r="V130" s="298" t="s">
        <v>907</v>
      </c>
      <c r="W130" s="54"/>
      <c r="X130" s="54"/>
      <c r="Y130" s="55"/>
      <c r="Z130" s="55"/>
    </row>
    <row r="131" spans="13:26" ht="59.25" customHeight="1" x14ac:dyDescent="0.4">
      <c r="M131" s="7"/>
      <c r="R131" s="57"/>
      <c r="S131" s="296" t="s">
        <v>908</v>
      </c>
      <c r="U131" s="297" t="s">
        <v>909</v>
      </c>
      <c r="V131" s="298" t="s">
        <v>910</v>
      </c>
      <c r="W131" s="54"/>
      <c r="X131" s="54"/>
      <c r="Y131" s="55"/>
      <c r="Z131" s="55"/>
    </row>
    <row r="132" spans="13:26" ht="59.25" customHeight="1" x14ac:dyDescent="0.4">
      <c r="M132" s="7"/>
      <c r="R132" s="57"/>
      <c r="S132" s="296" t="s">
        <v>911</v>
      </c>
      <c r="U132" s="297" t="s">
        <v>912</v>
      </c>
      <c r="V132" s="298" t="s">
        <v>913</v>
      </c>
      <c r="W132" s="54"/>
      <c r="X132" s="54"/>
      <c r="Y132" s="55"/>
      <c r="Z132" s="55"/>
    </row>
    <row r="133" spans="13:26" ht="59.25" customHeight="1" x14ac:dyDescent="0.4">
      <c r="M133" s="7"/>
      <c r="R133" s="57"/>
      <c r="S133" s="296" t="s">
        <v>914</v>
      </c>
      <c r="U133" s="297" t="s">
        <v>915</v>
      </c>
      <c r="V133" s="298" t="s">
        <v>916</v>
      </c>
      <c r="W133" s="54"/>
      <c r="X133" s="54"/>
      <c r="Y133" s="55"/>
      <c r="Z133" s="55"/>
    </row>
    <row r="134" spans="13:26" ht="59.25" customHeight="1" x14ac:dyDescent="0.4">
      <c r="M134" s="7"/>
      <c r="R134" s="57"/>
      <c r="S134" s="296" t="s">
        <v>917</v>
      </c>
      <c r="U134" s="297" t="s">
        <v>918</v>
      </c>
      <c r="V134" s="298" t="s">
        <v>919</v>
      </c>
      <c r="W134" s="54"/>
      <c r="X134" s="54"/>
      <c r="Y134" s="55"/>
      <c r="Z134" s="55"/>
    </row>
    <row r="135" spans="13:26" ht="59.25" customHeight="1" x14ac:dyDescent="0.4">
      <c r="M135" s="7"/>
      <c r="R135" s="57"/>
      <c r="S135" s="296" t="s">
        <v>920</v>
      </c>
      <c r="U135" s="297" t="s">
        <v>921</v>
      </c>
      <c r="V135" s="298" t="s">
        <v>922</v>
      </c>
      <c r="W135" s="54"/>
      <c r="X135" s="54"/>
      <c r="Y135" s="55"/>
      <c r="Z135" s="55"/>
    </row>
    <row r="136" spans="13:26" ht="59.25" customHeight="1" x14ac:dyDescent="0.4">
      <c r="M136" s="7"/>
      <c r="R136" s="57"/>
      <c r="S136" s="296" t="s">
        <v>923</v>
      </c>
      <c r="U136" s="297" t="s">
        <v>924</v>
      </c>
      <c r="V136" s="298" t="s">
        <v>925</v>
      </c>
      <c r="W136" s="54"/>
      <c r="X136" s="54"/>
      <c r="Y136" s="55"/>
      <c r="Z136" s="55"/>
    </row>
    <row r="137" spans="13:26" ht="59.25" customHeight="1" x14ac:dyDescent="0.4">
      <c r="M137" s="7"/>
      <c r="R137" s="57"/>
      <c r="S137" s="296" t="s">
        <v>926</v>
      </c>
      <c r="U137" s="297" t="s">
        <v>927</v>
      </c>
      <c r="V137" s="298" t="s">
        <v>928</v>
      </c>
      <c r="W137" s="54"/>
      <c r="X137" s="54"/>
      <c r="Y137" s="55"/>
      <c r="Z137" s="55"/>
    </row>
    <row r="138" spans="13:26" ht="59.25" customHeight="1" x14ac:dyDescent="0.4">
      <c r="M138" s="7"/>
      <c r="R138" s="57"/>
      <c r="S138" s="296" t="s">
        <v>929</v>
      </c>
      <c r="U138" s="297" t="s">
        <v>930</v>
      </c>
      <c r="V138" s="298" t="s">
        <v>931</v>
      </c>
      <c r="W138" s="54"/>
      <c r="X138" s="54"/>
      <c r="Y138" s="55"/>
      <c r="Z138" s="55"/>
    </row>
    <row r="139" spans="13:26" ht="59.25" customHeight="1" x14ac:dyDescent="0.4">
      <c r="M139" s="7"/>
      <c r="R139" s="57"/>
      <c r="S139" s="296" t="s">
        <v>932</v>
      </c>
      <c r="U139" s="297" t="s">
        <v>933</v>
      </c>
      <c r="V139" s="298" t="s">
        <v>934</v>
      </c>
      <c r="W139" s="54"/>
      <c r="X139" s="54"/>
      <c r="Y139" s="55"/>
      <c r="Z139" s="55"/>
    </row>
    <row r="140" spans="13:26" ht="59.25" customHeight="1" x14ac:dyDescent="0.4">
      <c r="M140" s="7"/>
      <c r="R140" s="57"/>
      <c r="S140" s="296" t="s">
        <v>935</v>
      </c>
      <c r="U140" s="297" t="s">
        <v>936</v>
      </c>
      <c r="V140" s="298" t="s">
        <v>937</v>
      </c>
      <c r="W140" s="54"/>
      <c r="X140" s="54"/>
      <c r="Y140" s="55"/>
      <c r="Z140" s="55"/>
    </row>
    <row r="141" spans="13:26" ht="59.25" customHeight="1" x14ac:dyDescent="0.4">
      <c r="M141" s="7"/>
      <c r="R141" s="57"/>
      <c r="S141" s="296" t="s">
        <v>938</v>
      </c>
      <c r="U141" s="297" t="s">
        <v>939</v>
      </c>
      <c r="V141" s="298" t="s">
        <v>940</v>
      </c>
      <c r="W141" s="54"/>
      <c r="X141" s="54"/>
      <c r="Y141" s="55"/>
      <c r="Z141" s="55"/>
    </row>
    <row r="142" spans="13:26" ht="59.25" customHeight="1" x14ac:dyDescent="0.4">
      <c r="M142" s="7"/>
      <c r="R142" s="57"/>
      <c r="S142" s="296" t="s">
        <v>941</v>
      </c>
      <c r="U142" s="297" t="s">
        <v>942</v>
      </c>
      <c r="V142" s="298" t="s">
        <v>943</v>
      </c>
      <c r="W142" s="54"/>
      <c r="X142" s="54"/>
      <c r="Y142" s="55"/>
      <c r="Z142" s="55"/>
    </row>
    <row r="143" spans="13:26" ht="59.25" customHeight="1" x14ac:dyDescent="0.4">
      <c r="M143" s="7"/>
      <c r="R143" s="57"/>
      <c r="S143" s="296" t="s">
        <v>944</v>
      </c>
      <c r="U143" s="297" t="s">
        <v>945</v>
      </c>
      <c r="V143" s="298" t="s">
        <v>290</v>
      </c>
      <c r="W143" s="54"/>
      <c r="X143" s="54"/>
      <c r="Y143" s="55"/>
      <c r="Z143" s="55"/>
    </row>
    <row r="144" spans="13:26" ht="59.25" customHeight="1" x14ac:dyDescent="0.4">
      <c r="M144" s="7"/>
      <c r="R144" s="57"/>
      <c r="S144" s="296" t="s">
        <v>946</v>
      </c>
      <c r="U144" s="297" t="s">
        <v>947</v>
      </c>
      <c r="V144" s="298" t="s">
        <v>948</v>
      </c>
      <c r="W144" s="54"/>
      <c r="X144" s="54"/>
      <c r="Y144" s="55"/>
      <c r="Z144" s="55"/>
    </row>
    <row r="145" spans="13:26" ht="59.25" customHeight="1" x14ac:dyDescent="0.4">
      <c r="M145" s="7"/>
      <c r="R145" s="57"/>
      <c r="S145" s="296" t="s">
        <v>949</v>
      </c>
      <c r="U145" s="297" t="s">
        <v>950</v>
      </c>
      <c r="V145" s="298" t="s">
        <v>951</v>
      </c>
      <c r="W145" s="54"/>
      <c r="X145" s="54"/>
      <c r="Y145" s="55"/>
      <c r="Z145" s="55"/>
    </row>
    <row r="146" spans="13:26" ht="59.25" customHeight="1" x14ac:dyDescent="0.4">
      <c r="M146" s="7"/>
      <c r="R146" s="57"/>
      <c r="S146" s="296" t="s">
        <v>952</v>
      </c>
      <c r="U146" s="297" t="s">
        <v>953</v>
      </c>
      <c r="V146" s="298" t="s">
        <v>954</v>
      </c>
      <c r="W146" s="54"/>
      <c r="X146" s="54"/>
      <c r="Y146" s="55"/>
      <c r="Z146" s="55"/>
    </row>
    <row r="147" spans="13:26" ht="59.25" customHeight="1" x14ac:dyDescent="0.4">
      <c r="M147" s="7"/>
      <c r="R147" s="57"/>
      <c r="S147" s="296" t="s">
        <v>955</v>
      </c>
      <c r="U147" s="297" t="s">
        <v>956</v>
      </c>
      <c r="V147" s="298" t="s">
        <v>413</v>
      </c>
      <c r="W147" s="54"/>
      <c r="X147" s="54"/>
      <c r="Y147" s="55"/>
      <c r="Z147" s="55"/>
    </row>
    <row r="148" spans="13:26" ht="59.25" customHeight="1" x14ac:dyDescent="0.4">
      <c r="M148" s="7"/>
      <c r="R148" s="57"/>
      <c r="S148" s="296" t="s">
        <v>957</v>
      </c>
      <c r="U148" s="297" t="s">
        <v>958</v>
      </c>
      <c r="V148" s="298" t="s">
        <v>959</v>
      </c>
      <c r="W148" s="54"/>
      <c r="X148" s="54"/>
      <c r="Y148" s="55"/>
      <c r="Z148" s="55"/>
    </row>
    <row r="149" spans="13:26" ht="59.25" customHeight="1" x14ac:dyDescent="0.4">
      <c r="M149" s="7"/>
      <c r="R149" s="57"/>
      <c r="S149" s="296" t="s">
        <v>960</v>
      </c>
      <c r="U149" s="297" t="s">
        <v>961</v>
      </c>
      <c r="V149" s="298" t="s">
        <v>959</v>
      </c>
      <c r="W149" s="54"/>
      <c r="X149" s="54"/>
      <c r="Y149" s="55"/>
      <c r="Z149" s="55"/>
    </row>
    <row r="150" spans="13:26" ht="59.25" customHeight="1" x14ac:dyDescent="0.4">
      <c r="M150" s="7"/>
      <c r="R150" s="57"/>
      <c r="S150" s="296" t="s">
        <v>962</v>
      </c>
      <c r="U150" s="297" t="s">
        <v>963</v>
      </c>
      <c r="V150" s="298" t="s">
        <v>964</v>
      </c>
      <c r="W150" s="54"/>
      <c r="X150" s="54"/>
      <c r="Y150" s="55"/>
      <c r="Z150" s="55"/>
    </row>
    <row r="151" spans="13:26" ht="59.25" customHeight="1" x14ac:dyDescent="0.4">
      <c r="M151" s="7"/>
      <c r="R151" s="57"/>
      <c r="S151" s="296" t="s">
        <v>965</v>
      </c>
      <c r="U151" s="297" t="s">
        <v>966</v>
      </c>
      <c r="V151" s="298" t="s">
        <v>959</v>
      </c>
      <c r="W151" s="54"/>
      <c r="X151" s="54"/>
      <c r="Y151" s="55"/>
      <c r="Z151" s="55"/>
    </row>
    <row r="152" spans="13:26" ht="59.25" customHeight="1" x14ac:dyDescent="0.4">
      <c r="M152" s="7"/>
      <c r="R152" s="57"/>
      <c r="S152" s="296" t="s">
        <v>967</v>
      </c>
      <c r="U152" s="297" t="s">
        <v>968</v>
      </c>
      <c r="V152" s="298" t="s">
        <v>959</v>
      </c>
      <c r="W152" s="54"/>
      <c r="X152" s="54"/>
      <c r="Y152" s="55"/>
      <c r="Z152" s="55"/>
    </row>
    <row r="153" spans="13:26" ht="59.25" customHeight="1" x14ac:dyDescent="0.4">
      <c r="M153" s="7"/>
      <c r="R153" s="57"/>
      <c r="S153" s="296" t="s">
        <v>969</v>
      </c>
      <c r="U153" s="297" t="s">
        <v>970</v>
      </c>
      <c r="V153" s="298" t="s">
        <v>971</v>
      </c>
      <c r="W153" s="54"/>
      <c r="X153" s="54"/>
      <c r="Y153" s="55"/>
      <c r="Z153" s="55"/>
    </row>
    <row r="154" spans="13:26" ht="59.25" customHeight="1" x14ac:dyDescent="0.4">
      <c r="M154" s="7"/>
      <c r="R154" s="57"/>
      <c r="S154" s="296" t="s">
        <v>972</v>
      </c>
      <c r="U154" s="297" t="s">
        <v>973</v>
      </c>
      <c r="V154" s="298" t="s">
        <v>108</v>
      </c>
      <c r="W154" s="54"/>
      <c r="X154" s="54"/>
      <c r="Y154" s="55"/>
      <c r="Z154" s="55"/>
    </row>
    <row r="155" spans="13:26" ht="59.25" customHeight="1" x14ac:dyDescent="0.4">
      <c r="M155" s="7"/>
      <c r="R155" s="57"/>
      <c r="S155" s="296" t="s">
        <v>974</v>
      </c>
      <c r="U155" s="297" t="s">
        <v>975</v>
      </c>
      <c r="V155" s="298" t="s">
        <v>273</v>
      </c>
      <c r="W155" s="54"/>
      <c r="X155" s="54"/>
      <c r="Y155" s="55"/>
      <c r="Z155" s="55"/>
    </row>
    <row r="156" spans="13:26" ht="59.25" customHeight="1" x14ac:dyDescent="0.4">
      <c r="M156" s="7"/>
      <c r="R156" s="57"/>
      <c r="S156" s="296" t="s">
        <v>976</v>
      </c>
      <c r="U156" s="297" t="s">
        <v>977</v>
      </c>
      <c r="V156" s="298" t="s">
        <v>978</v>
      </c>
      <c r="W156" s="54"/>
      <c r="X156" s="54"/>
      <c r="Y156" s="55"/>
      <c r="Z156" s="55"/>
    </row>
    <row r="157" spans="13:26" ht="59.25" customHeight="1" x14ac:dyDescent="0.4">
      <c r="M157" s="7"/>
      <c r="R157" s="57"/>
      <c r="S157" s="296" t="s">
        <v>979</v>
      </c>
      <c r="U157" s="297" t="s">
        <v>980</v>
      </c>
      <c r="V157" s="298" t="s">
        <v>793</v>
      </c>
      <c r="W157" s="54"/>
      <c r="X157" s="54"/>
      <c r="Y157" s="55"/>
      <c r="Z157" s="55"/>
    </row>
    <row r="158" spans="13:26" ht="59.25" customHeight="1" x14ac:dyDescent="0.4">
      <c r="M158" s="7"/>
      <c r="R158" s="57"/>
      <c r="S158" s="296" t="s">
        <v>981</v>
      </c>
      <c r="U158" s="297" t="s">
        <v>982</v>
      </c>
      <c r="V158" s="298" t="s">
        <v>983</v>
      </c>
      <c r="W158" s="54"/>
      <c r="X158" s="54"/>
      <c r="Y158" s="55"/>
      <c r="Z158" s="55"/>
    </row>
    <row r="159" spans="13:26" ht="59.25" customHeight="1" x14ac:dyDescent="0.4">
      <c r="M159" s="7"/>
      <c r="R159" s="57"/>
      <c r="S159" s="296" t="s">
        <v>984</v>
      </c>
      <c r="U159" s="297" t="s">
        <v>985</v>
      </c>
      <c r="V159" s="298" t="s">
        <v>986</v>
      </c>
      <c r="W159" s="54"/>
      <c r="X159" s="54"/>
      <c r="Y159" s="55"/>
      <c r="Z159" s="55"/>
    </row>
    <row r="160" spans="13:26" ht="59.25" customHeight="1" x14ac:dyDescent="0.4">
      <c r="M160" s="7"/>
      <c r="R160" s="57"/>
      <c r="S160" s="296" t="s">
        <v>987</v>
      </c>
      <c r="U160" s="297" t="s">
        <v>988</v>
      </c>
      <c r="V160" s="298" t="s">
        <v>989</v>
      </c>
      <c r="W160" s="54"/>
      <c r="X160" s="54"/>
      <c r="Y160" s="55"/>
      <c r="Z160" s="55"/>
    </row>
    <row r="161" spans="13:26" ht="59.25" customHeight="1" x14ac:dyDescent="0.4">
      <c r="M161" s="7"/>
      <c r="R161" s="57"/>
      <c r="S161" s="296" t="s">
        <v>990</v>
      </c>
      <c r="U161" s="297" t="s">
        <v>991</v>
      </c>
      <c r="V161" s="298" t="s">
        <v>989</v>
      </c>
      <c r="W161" s="54"/>
      <c r="X161" s="54"/>
      <c r="Y161" s="55"/>
      <c r="Z161" s="55"/>
    </row>
    <row r="162" spans="13:26" ht="59.25" customHeight="1" x14ac:dyDescent="0.4">
      <c r="M162" s="7"/>
      <c r="R162" s="57"/>
      <c r="S162" s="296" t="s">
        <v>992</v>
      </c>
      <c r="U162" s="297" t="s">
        <v>993</v>
      </c>
      <c r="V162" s="298" t="s">
        <v>994</v>
      </c>
      <c r="W162" s="54"/>
      <c r="X162" s="54"/>
      <c r="Y162" s="55"/>
      <c r="Z162" s="55"/>
    </row>
    <row r="163" spans="13:26" ht="59.25" customHeight="1" x14ac:dyDescent="0.4">
      <c r="M163" s="7"/>
      <c r="R163" s="57"/>
      <c r="S163" s="296" t="s">
        <v>995</v>
      </c>
      <c r="U163" s="297" t="s">
        <v>996</v>
      </c>
      <c r="V163" s="298" t="s">
        <v>997</v>
      </c>
      <c r="W163" s="54"/>
      <c r="X163" s="54"/>
      <c r="Y163" s="55"/>
      <c r="Z163" s="55"/>
    </row>
    <row r="164" spans="13:26" ht="59.25" customHeight="1" x14ac:dyDescent="0.4">
      <c r="M164" s="7"/>
      <c r="R164" s="57"/>
      <c r="S164" s="296" t="s">
        <v>998</v>
      </c>
      <c r="U164" s="297" t="s">
        <v>999</v>
      </c>
      <c r="V164" s="298" t="s">
        <v>997</v>
      </c>
      <c r="W164" s="54"/>
      <c r="X164" s="54"/>
      <c r="Y164" s="55"/>
      <c r="Z164" s="55"/>
    </row>
    <row r="165" spans="13:26" ht="59.25" customHeight="1" x14ac:dyDescent="0.4">
      <c r="M165" s="7"/>
      <c r="R165" s="57"/>
      <c r="S165" s="296" t="s">
        <v>1000</v>
      </c>
      <c r="U165" s="297" t="s">
        <v>1001</v>
      </c>
      <c r="V165" s="298" t="s">
        <v>1002</v>
      </c>
      <c r="W165" s="54"/>
      <c r="X165" s="54"/>
      <c r="Y165" s="55"/>
      <c r="Z165" s="55"/>
    </row>
    <row r="166" spans="13:26" ht="59.25" customHeight="1" x14ac:dyDescent="0.4">
      <c r="M166" s="7"/>
      <c r="R166" s="57"/>
      <c r="S166" s="296" t="s">
        <v>1003</v>
      </c>
      <c r="U166" s="297" t="s">
        <v>1004</v>
      </c>
      <c r="V166" s="298" t="s">
        <v>1005</v>
      </c>
      <c r="W166" s="54"/>
      <c r="X166" s="54"/>
      <c r="Y166" s="55"/>
      <c r="Z166" s="55"/>
    </row>
    <row r="167" spans="13:26" ht="59.25" customHeight="1" x14ac:dyDescent="0.4">
      <c r="M167" s="7"/>
      <c r="R167" s="57"/>
      <c r="S167" s="296" t="s">
        <v>1006</v>
      </c>
      <c r="U167" s="297" t="s">
        <v>1007</v>
      </c>
      <c r="V167" s="298" t="s">
        <v>1008</v>
      </c>
      <c r="W167" s="54"/>
      <c r="X167" s="54"/>
      <c r="Y167" s="55"/>
      <c r="Z167" s="55"/>
    </row>
    <row r="168" spans="13:26" ht="59.25" customHeight="1" x14ac:dyDescent="0.4">
      <c r="M168" s="7"/>
      <c r="R168" s="57"/>
      <c r="S168" s="296" t="s">
        <v>1009</v>
      </c>
      <c r="U168" s="297" t="s">
        <v>1010</v>
      </c>
      <c r="V168" s="298" t="s">
        <v>1011</v>
      </c>
      <c r="W168" s="54"/>
      <c r="X168" s="54"/>
      <c r="Y168" s="55"/>
      <c r="Z168" s="55"/>
    </row>
    <row r="169" spans="13:26" ht="59.25" customHeight="1" x14ac:dyDescent="0.4">
      <c r="M169" s="7"/>
      <c r="R169" s="57"/>
      <c r="S169" s="296" t="s">
        <v>1012</v>
      </c>
      <c r="U169" s="297" t="s">
        <v>1013</v>
      </c>
      <c r="V169" s="298" t="s">
        <v>1014</v>
      </c>
      <c r="W169" s="54"/>
      <c r="X169" s="54"/>
      <c r="Y169" s="55"/>
      <c r="Z169" s="55"/>
    </row>
    <row r="170" spans="13:26" ht="59.25" customHeight="1" x14ac:dyDescent="0.4">
      <c r="M170" s="7"/>
      <c r="R170" s="57"/>
      <c r="S170" s="296" t="s">
        <v>1015</v>
      </c>
      <c r="U170" s="297" t="s">
        <v>1016</v>
      </c>
      <c r="V170" s="298" t="s">
        <v>1014</v>
      </c>
      <c r="W170" s="54"/>
      <c r="X170" s="54"/>
      <c r="Y170" s="55"/>
      <c r="Z170" s="55"/>
    </row>
    <row r="171" spans="13:26" ht="59.25" customHeight="1" x14ac:dyDescent="0.4">
      <c r="M171" s="7"/>
      <c r="R171" s="57"/>
      <c r="S171" s="296" t="s">
        <v>1017</v>
      </c>
      <c r="U171" s="297" t="s">
        <v>1018</v>
      </c>
      <c r="V171" s="298" t="s">
        <v>1019</v>
      </c>
      <c r="W171" s="54"/>
      <c r="X171" s="54"/>
      <c r="Y171" s="55"/>
      <c r="Z171" s="55"/>
    </row>
    <row r="172" spans="13:26" ht="59.25" customHeight="1" x14ac:dyDescent="0.4">
      <c r="M172" s="7"/>
      <c r="R172" s="57"/>
      <c r="S172" s="296" t="s">
        <v>1020</v>
      </c>
      <c r="U172" s="297" t="s">
        <v>1021</v>
      </c>
      <c r="V172" s="298" t="s">
        <v>1022</v>
      </c>
      <c r="W172" s="54"/>
      <c r="X172" s="54"/>
      <c r="Y172" s="55"/>
      <c r="Z172" s="55"/>
    </row>
    <row r="173" spans="13:26" ht="59.25" customHeight="1" x14ac:dyDescent="0.4">
      <c r="M173" s="7"/>
      <c r="R173" s="57"/>
      <c r="S173" s="296" t="s">
        <v>1023</v>
      </c>
      <c r="U173" s="297" t="s">
        <v>1024</v>
      </c>
      <c r="V173" s="298" t="s">
        <v>1025</v>
      </c>
      <c r="W173" s="54"/>
      <c r="X173" s="54"/>
      <c r="Y173" s="55"/>
      <c r="Z173" s="55"/>
    </row>
    <row r="174" spans="13:26" ht="59.25" customHeight="1" x14ac:dyDescent="0.4">
      <c r="M174" s="7"/>
      <c r="R174" s="57"/>
      <c r="S174" s="296" t="s">
        <v>1026</v>
      </c>
      <c r="U174" s="297" t="s">
        <v>1027</v>
      </c>
      <c r="V174" s="298" t="s">
        <v>1025</v>
      </c>
      <c r="W174" s="54"/>
      <c r="X174" s="54"/>
      <c r="Y174" s="55"/>
      <c r="Z174" s="55"/>
    </row>
    <row r="175" spans="13:26" ht="59.25" customHeight="1" x14ac:dyDescent="0.4">
      <c r="M175" s="7"/>
      <c r="R175" s="57"/>
      <c r="S175" s="296" t="s">
        <v>1028</v>
      </c>
      <c r="U175" s="297" t="s">
        <v>1029</v>
      </c>
      <c r="V175" s="298" t="s">
        <v>959</v>
      </c>
      <c r="W175" s="54"/>
      <c r="X175" s="54"/>
      <c r="Y175" s="55"/>
      <c r="Z175" s="55"/>
    </row>
    <row r="176" spans="13:26" ht="59.25" customHeight="1" x14ac:dyDescent="0.4">
      <c r="M176" s="7"/>
      <c r="R176" s="57"/>
      <c r="S176" s="296" t="s">
        <v>1030</v>
      </c>
      <c r="U176" s="297" t="s">
        <v>1031</v>
      </c>
      <c r="V176" s="298" t="s">
        <v>959</v>
      </c>
      <c r="W176" s="54"/>
      <c r="X176" s="54"/>
      <c r="Y176" s="55"/>
      <c r="Z176" s="55"/>
    </row>
    <row r="177" spans="13:26" ht="59.25" customHeight="1" x14ac:dyDescent="0.4">
      <c r="M177" s="7"/>
      <c r="R177" s="57"/>
      <c r="S177" s="296" t="s">
        <v>1032</v>
      </c>
      <c r="U177" s="297" t="s">
        <v>1033</v>
      </c>
      <c r="V177" s="298" t="s">
        <v>959</v>
      </c>
      <c r="W177" s="54"/>
      <c r="X177" s="54"/>
      <c r="Y177" s="55"/>
      <c r="Z177" s="55"/>
    </row>
    <row r="178" spans="13:26" ht="59.25" customHeight="1" x14ac:dyDescent="0.4">
      <c r="M178" s="7"/>
      <c r="R178" s="57"/>
      <c r="S178" s="296" t="s">
        <v>1034</v>
      </c>
      <c r="U178" s="297" t="s">
        <v>1035</v>
      </c>
      <c r="V178" s="298" t="s">
        <v>959</v>
      </c>
      <c r="W178" s="54"/>
      <c r="X178" s="54"/>
      <c r="Y178" s="55"/>
      <c r="Z178" s="55"/>
    </row>
    <row r="179" spans="13:26" ht="59.25" customHeight="1" x14ac:dyDescent="0.4">
      <c r="M179" s="7"/>
      <c r="R179" s="57"/>
      <c r="S179" s="296" t="s">
        <v>1036</v>
      </c>
      <c r="U179" s="297" t="s">
        <v>1037</v>
      </c>
      <c r="V179" s="298" t="s">
        <v>1038</v>
      </c>
      <c r="W179" s="54"/>
      <c r="X179" s="54"/>
      <c r="Y179" s="55"/>
      <c r="Z179" s="55"/>
    </row>
    <row r="180" spans="13:26" ht="59.25" customHeight="1" x14ac:dyDescent="0.4">
      <c r="M180" s="7"/>
      <c r="R180" s="57"/>
      <c r="S180" s="296" t="s">
        <v>1039</v>
      </c>
      <c r="U180" s="297" t="s">
        <v>1040</v>
      </c>
      <c r="V180" s="298" t="s">
        <v>1041</v>
      </c>
      <c r="W180" s="54"/>
      <c r="X180" s="54"/>
      <c r="Y180" s="55"/>
      <c r="Z180" s="55"/>
    </row>
    <row r="181" spans="13:26" ht="59.25" customHeight="1" x14ac:dyDescent="0.4">
      <c r="M181" s="7"/>
      <c r="R181" s="57"/>
      <c r="S181" s="296" t="s">
        <v>1042</v>
      </c>
      <c r="U181" s="297" t="s">
        <v>1043</v>
      </c>
      <c r="V181" s="298" t="s">
        <v>109</v>
      </c>
      <c r="W181" s="54"/>
      <c r="X181" s="54"/>
      <c r="Y181" s="55"/>
      <c r="Z181" s="55"/>
    </row>
    <row r="182" spans="13:26" ht="59.25" customHeight="1" x14ac:dyDescent="0.4">
      <c r="M182" s="7"/>
      <c r="R182" s="57"/>
      <c r="S182" s="296" t="s">
        <v>1044</v>
      </c>
      <c r="U182" s="297" t="s">
        <v>1045</v>
      </c>
      <c r="V182" s="298" t="s">
        <v>274</v>
      </c>
      <c r="W182" s="54"/>
      <c r="X182" s="54"/>
      <c r="Y182" s="55"/>
      <c r="Z182" s="55"/>
    </row>
    <row r="183" spans="13:26" ht="59.25" customHeight="1" x14ac:dyDescent="0.4">
      <c r="M183" s="7"/>
      <c r="R183" s="57"/>
      <c r="S183" s="296" t="s">
        <v>1046</v>
      </c>
      <c r="U183" s="297" t="s">
        <v>1047</v>
      </c>
      <c r="V183" s="298" t="s">
        <v>1048</v>
      </c>
      <c r="W183" s="54"/>
      <c r="X183" s="54"/>
      <c r="Y183" s="55"/>
      <c r="Z183" s="55"/>
    </row>
    <row r="184" spans="13:26" ht="59.25" customHeight="1" x14ac:dyDescent="0.4">
      <c r="M184" s="7"/>
      <c r="R184" s="57"/>
      <c r="S184" s="296" t="s">
        <v>1049</v>
      </c>
      <c r="U184" s="297" t="s">
        <v>1050</v>
      </c>
      <c r="V184" s="298" t="s">
        <v>703</v>
      </c>
      <c r="W184" s="54"/>
      <c r="X184" s="54"/>
      <c r="Y184" s="55"/>
      <c r="Z184" s="55"/>
    </row>
    <row r="185" spans="13:26" ht="59.25" customHeight="1" x14ac:dyDescent="0.4">
      <c r="M185" s="7"/>
      <c r="R185" s="57"/>
      <c r="S185" s="296" t="s">
        <v>1051</v>
      </c>
      <c r="U185" s="297" t="s">
        <v>1052</v>
      </c>
      <c r="V185" s="298" t="s">
        <v>1053</v>
      </c>
      <c r="W185" s="54"/>
      <c r="X185" s="54"/>
      <c r="Y185" s="55"/>
      <c r="Z185" s="55"/>
    </row>
    <row r="186" spans="13:26" ht="59.25" customHeight="1" x14ac:dyDescent="0.4">
      <c r="M186" s="7"/>
      <c r="R186" s="57"/>
      <c r="S186" s="296" t="s">
        <v>1054</v>
      </c>
      <c r="U186" s="297" t="s">
        <v>1055</v>
      </c>
      <c r="V186" s="298" t="s">
        <v>1056</v>
      </c>
      <c r="W186" s="54"/>
      <c r="X186" s="54"/>
      <c r="Y186" s="55"/>
      <c r="Z186" s="55"/>
    </row>
    <row r="187" spans="13:26" ht="59.25" customHeight="1" x14ac:dyDescent="0.4">
      <c r="M187" s="7"/>
      <c r="R187" s="57"/>
      <c r="S187" s="296" t="s">
        <v>1057</v>
      </c>
      <c r="U187" s="297" t="s">
        <v>1058</v>
      </c>
      <c r="V187" s="298" t="s">
        <v>1059</v>
      </c>
      <c r="W187" s="54"/>
      <c r="X187" s="54"/>
      <c r="Y187" s="55"/>
      <c r="Z187" s="55"/>
    </row>
    <row r="188" spans="13:26" ht="59.25" customHeight="1" x14ac:dyDescent="0.4">
      <c r="M188" s="7"/>
      <c r="R188" s="57"/>
      <c r="S188" s="296" t="s">
        <v>1060</v>
      </c>
      <c r="U188" s="297" t="s">
        <v>1061</v>
      </c>
      <c r="V188" s="298" t="s">
        <v>1062</v>
      </c>
      <c r="W188" s="54"/>
      <c r="X188" s="54"/>
      <c r="Y188" s="55"/>
      <c r="Z188" s="55"/>
    </row>
    <row r="189" spans="13:26" ht="59.25" customHeight="1" x14ac:dyDescent="0.4">
      <c r="M189" s="7"/>
      <c r="R189" s="57"/>
      <c r="S189" s="296" t="s">
        <v>1063</v>
      </c>
      <c r="U189" s="297" t="s">
        <v>1064</v>
      </c>
      <c r="V189" s="298" t="s">
        <v>1065</v>
      </c>
      <c r="W189" s="54"/>
      <c r="X189" s="54"/>
      <c r="Y189" s="55"/>
      <c r="Z189" s="55"/>
    </row>
    <row r="190" spans="13:26" ht="59.25" customHeight="1" x14ac:dyDescent="0.4">
      <c r="M190" s="7"/>
      <c r="R190" s="57"/>
      <c r="S190" s="296" t="s">
        <v>1066</v>
      </c>
      <c r="U190" s="297" t="s">
        <v>1067</v>
      </c>
      <c r="V190" s="298" t="s">
        <v>1068</v>
      </c>
      <c r="W190" s="54"/>
      <c r="X190" s="54"/>
      <c r="Y190" s="55"/>
      <c r="Z190" s="55"/>
    </row>
    <row r="191" spans="13:26" ht="59.25" customHeight="1" x14ac:dyDescent="0.4">
      <c r="M191" s="7"/>
      <c r="R191" s="57"/>
      <c r="S191" s="296" t="s">
        <v>1069</v>
      </c>
      <c r="U191" s="297" t="s">
        <v>1070</v>
      </c>
      <c r="V191" s="298" t="s">
        <v>1071</v>
      </c>
      <c r="W191" s="54"/>
      <c r="X191" s="54"/>
      <c r="Y191" s="55"/>
      <c r="Z191" s="55"/>
    </row>
    <row r="192" spans="13:26" ht="59.25" customHeight="1" x14ac:dyDescent="0.4">
      <c r="M192" s="7"/>
      <c r="R192" s="57"/>
      <c r="S192" s="296" t="s">
        <v>1072</v>
      </c>
      <c r="U192" s="297" t="s">
        <v>1073</v>
      </c>
      <c r="V192" s="298" t="s">
        <v>1074</v>
      </c>
      <c r="W192" s="54"/>
      <c r="X192" s="54"/>
      <c r="Y192" s="55"/>
      <c r="Z192" s="55"/>
    </row>
    <row r="193" spans="13:26" ht="59.25" customHeight="1" x14ac:dyDescent="0.4">
      <c r="M193" s="7"/>
      <c r="R193" s="57"/>
      <c r="S193" s="296" t="s">
        <v>1075</v>
      </c>
      <c r="U193" s="297" t="s">
        <v>1076</v>
      </c>
      <c r="V193" s="298" t="s">
        <v>1077</v>
      </c>
      <c r="W193" s="54"/>
      <c r="X193" s="54"/>
      <c r="Y193" s="55"/>
      <c r="Z193" s="55"/>
    </row>
    <row r="194" spans="13:26" ht="59.25" customHeight="1" x14ac:dyDescent="0.4">
      <c r="M194" s="7"/>
      <c r="R194" s="57"/>
      <c r="S194" s="296" t="s">
        <v>1078</v>
      </c>
      <c r="U194" s="297" t="s">
        <v>1079</v>
      </c>
      <c r="V194" s="298" t="s">
        <v>1080</v>
      </c>
      <c r="W194" s="54"/>
      <c r="X194" s="54"/>
      <c r="Y194" s="55"/>
      <c r="Z194" s="55"/>
    </row>
    <row r="195" spans="13:26" ht="59.25" customHeight="1" x14ac:dyDescent="0.4">
      <c r="M195" s="7"/>
      <c r="R195" s="57"/>
      <c r="S195" s="296" t="s">
        <v>1081</v>
      </c>
      <c r="U195" s="297" t="s">
        <v>1082</v>
      </c>
      <c r="V195" s="298" t="s">
        <v>1083</v>
      </c>
      <c r="W195" s="54"/>
      <c r="X195" s="54"/>
      <c r="Y195" s="55"/>
      <c r="Z195" s="55"/>
    </row>
    <row r="196" spans="13:26" ht="59.25" customHeight="1" x14ac:dyDescent="0.4">
      <c r="M196" s="7"/>
      <c r="R196" s="57"/>
      <c r="S196" s="296" t="s">
        <v>1084</v>
      </c>
      <c r="U196" s="297" t="s">
        <v>1085</v>
      </c>
      <c r="V196" s="298" t="s">
        <v>1086</v>
      </c>
      <c r="W196" s="54"/>
      <c r="X196" s="54"/>
      <c r="Y196" s="55"/>
      <c r="Z196" s="55"/>
    </row>
    <row r="197" spans="13:26" ht="59.25" customHeight="1" x14ac:dyDescent="0.4">
      <c r="M197" s="7"/>
      <c r="R197" s="57"/>
      <c r="S197" s="296" t="s">
        <v>1087</v>
      </c>
      <c r="U197" s="297" t="s">
        <v>1088</v>
      </c>
      <c r="V197" s="298" t="s">
        <v>1089</v>
      </c>
      <c r="W197" s="54"/>
      <c r="X197" s="54"/>
      <c r="Y197" s="55"/>
      <c r="Z197" s="55"/>
    </row>
    <row r="198" spans="13:26" ht="59.25" customHeight="1" x14ac:dyDescent="0.4">
      <c r="M198" s="7"/>
      <c r="R198" s="57"/>
      <c r="S198" s="296" t="s">
        <v>1090</v>
      </c>
      <c r="U198" s="297" t="s">
        <v>1091</v>
      </c>
      <c r="V198" s="298" t="s">
        <v>1092</v>
      </c>
      <c r="W198" s="54"/>
      <c r="X198" s="54"/>
      <c r="Y198" s="55"/>
      <c r="Z198" s="55"/>
    </row>
    <row r="199" spans="13:26" ht="59.25" customHeight="1" x14ac:dyDescent="0.4">
      <c r="M199" s="7"/>
      <c r="R199" s="57"/>
      <c r="S199" s="296" t="s">
        <v>1093</v>
      </c>
      <c r="U199" s="297" t="s">
        <v>1094</v>
      </c>
      <c r="V199" s="298" t="s">
        <v>839</v>
      </c>
      <c r="W199" s="54"/>
      <c r="X199" s="54"/>
      <c r="Y199" s="55"/>
      <c r="Z199" s="55"/>
    </row>
    <row r="200" spans="13:26" ht="59.25" customHeight="1" x14ac:dyDescent="0.4">
      <c r="M200" s="7"/>
      <c r="R200" s="57"/>
      <c r="S200" s="296" t="s">
        <v>1095</v>
      </c>
      <c r="U200" s="297" t="s">
        <v>1096</v>
      </c>
      <c r="V200" s="298" t="s">
        <v>1097</v>
      </c>
      <c r="W200" s="54"/>
      <c r="X200" s="54"/>
      <c r="Y200" s="55"/>
      <c r="Z200" s="55"/>
    </row>
    <row r="201" spans="13:26" ht="59.25" customHeight="1" x14ac:dyDescent="0.4">
      <c r="M201" s="7"/>
      <c r="R201" s="57"/>
      <c r="S201" s="296" t="s">
        <v>1098</v>
      </c>
      <c r="U201" s="297" t="s">
        <v>1099</v>
      </c>
      <c r="V201" s="298" t="s">
        <v>1100</v>
      </c>
      <c r="W201" s="54"/>
      <c r="X201" s="54"/>
      <c r="Y201" s="55"/>
      <c r="Z201" s="55"/>
    </row>
    <row r="202" spans="13:26" ht="59.25" customHeight="1" x14ac:dyDescent="0.4">
      <c r="M202" s="7"/>
      <c r="R202" s="57"/>
      <c r="S202" s="296" t="s">
        <v>1101</v>
      </c>
      <c r="U202" s="297" t="s">
        <v>1102</v>
      </c>
      <c r="V202" s="298" t="s">
        <v>410</v>
      </c>
      <c r="W202" s="54"/>
      <c r="X202" s="54"/>
      <c r="Y202" s="55"/>
      <c r="Z202" s="55"/>
    </row>
    <row r="203" spans="13:26" ht="59.25" customHeight="1" x14ac:dyDescent="0.4">
      <c r="M203" s="7"/>
      <c r="R203" s="57"/>
      <c r="S203" s="296" t="s">
        <v>1103</v>
      </c>
      <c r="U203" s="297" t="s">
        <v>1104</v>
      </c>
      <c r="V203" s="298" t="s">
        <v>1105</v>
      </c>
      <c r="W203" s="54"/>
      <c r="X203" s="54"/>
      <c r="Y203" s="55"/>
      <c r="Z203" s="55"/>
    </row>
    <row r="204" spans="13:26" ht="59.25" customHeight="1" x14ac:dyDescent="0.4">
      <c r="M204" s="7"/>
      <c r="R204" s="57"/>
      <c r="S204" s="296" t="s">
        <v>1106</v>
      </c>
      <c r="U204" s="297" t="s">
        <v>1107</v>
      </c>
      <c r="V204" s="298" t="s">
        <v>1105</v>
      </c>
      <c r="W204" s="54"/>
      <c r="X204" s="54"/>
      <c r="Y204" s="55"/>
      <c r="Z204" s="55"/>
    </row>
    <row r="205" spans="13:26" ht="59.25" customHeight="1" x14ac:dyDescent="0.4">
      <c r="M205" s="7"/>
      <c r="R205" s="57"/>
      <c r="S205" s="296" t="s">
        <v>1108</v>
      </c>
      <c r="U205" s="297" t="s">
        <v>1109</v>
      </c>
      <c r="V205" s="298" t="s">
        <v>1110</v>
      </c>
      <c r="W205" s="54"/>
      <c r="X205" s="54"/>
      <c r="Y205" s="55"/>
      <c r="Z205" s="55"/>
    </row>
    <row r="206" spans="13:26" ht="59.25" customHeight="1" x14ac:dyDescent="0.4">
      <c r="M206" s="7"/>
      <c r="R206" s="57"/>
      <c r="S206" s="296" t="s">
        <v>1111</v>
      </c>
      <c r="U206" s="297" t="s">
        <v>1112</v>
      </c>
      <c r="V206" s="298" t="s">
        <v>1113</v>
      </c>
      <c r="W206" s="54"/>
      <c r="X206" s="54"/>
      <c r="Y206" s="55"/>
      <c r="Z206" s="55"/>
    </row>
    <row r="207" spans="13:26" ht="59.25" customHeight="1" x14ac:dyDescent="0.4">
      <c r="M207" s="7"/>
      <c r="R207" s="57"/>
      <c r="S207" s="296" t="s">
        <v>1114</v>
      </c>
      <c r="U207" s="297" t="s">
        <v>1115</v>
      </c>
      <c r="V207" s="298" t="s">
        <v>1116</v>
      </c>
      <c r="W207" s="54"/>
      <c r="X207" s="54"/>
      <c r="Y207" s="55"/>
      <c r="Z207" s="55"/>
    </row>
    <row r="208" spans="13:26" ht="59.25" customHeight="1" x14ac:dyDescent="0.4">
      <c r="M208" s="7"/>
      <c r="R208" s="57"/>
      <c r="S208" s="296" t="s">
        <v>1117</v>
      </c>
      <c r="U208" s="297" t="s">
        <v>1118</v>
      </c>
      <c r="V208" s="298" t="s">
        <v>1119</v>
      </c>
      <c r="W208" s="54"/>
      <c r="X208" s="54"/>
      <c r="Y208" s="55"/>
      <c r="Z208" s="55"/>
    </row>
    <row r="209" spans="13:26" ht="59.25" customHeight="1" x14ac:dyDescent="0.4">
      <c r="M209" s="7"/>
      <c r="R209" s="57"/>
      <c r="S209" s="296" t="s">
        <v>1120</v>
      </c>
      <c r="U209" s="297" t="s">
        <v>1121</v>
      </c>
      <c r="V209" s="298" t="s">
        <v>1122</v>
      </c>
      <c r="W209" s="54"/>
      <c r="X209" s="54"/>
      <c r="Y209" s="55"/>
      <c r="Z209" s="55"/>
    </row>
    <row r="210" spans="13:26" ht="59.25" customHeight="1" x14ac:dyDescent="0.4">
      <c r="M210" s="7"/>
      <c r="R210" s="57"/>
      <c r="S210" s="296" t="s">
        <v>1123</v>
      </c>
      <c r="U210" s="297" t="s">
        <v>1124</v>
      </c>
      <c r="V210" s="298" t="s">
        <v>1125</v>
      </c>
      <c r="W210" s="54"/>
      <c r="X210" s="54"/>
      <c r="Y210" s="55"/>
      <c r="Z210" s="55"/>
    </row>
    <row r="211" spans="13:26" ht="59.25" customHeight="1" x14ac:dyDescent="0.4">
      <c r="M211" s="7"/>
      <c r="R211" s="57"/>
      <c r="S211" s="296" t="s">
        <v>1126</v>
      </c>
      <c r="U211" s="297" t="s">
        <v>1127</v>
      </c>
      <c r="V211" s="298" t="s">
        <v>414</v>
      </c>
      <c r="W211" s="54"/>
      <c r="X211" s="54"/>
      <c r="Y211" s="55"/>
      <c r="Z211" s="55"/>
    </row>
    <row r="212" spans="13:26" ht="59.25" customHeight="1" x14ac:dyDescent="0.4">
      <c r="M212" s="7"/>
      <c r="R212" s="57"/>
      <c r="S212" s="296" t="s">
        <v>1128</v>
      </c>
      <c r="U212" s="297" t="s">
        <v>1129</v>
      </c>
      <c r="V212" s="298" t="s">
        <v>1130</v>
      </c>
      <c r="W212" s="54"/>
      <c r="X212" s="54"/>
      <c r="Y212" s="55"/>
      <c r="Z212" s="55"/>
    </row>
    <row r="213" spans="13:26" ht="59.25" customHeight="1" x14ac:dyDescent="0.4">
      <c r="M213" s="7"/>
      <c r="R213" s="57"/>
      <c r="S213" s="296" t="s">
        <v>1131</v>
      </c>
      <c r="U213" s="297" t="s">
        <v>1132</v>
      </c>
      <c r="V213" s="298" t="s">
        <v>1133</v>
      </c>
      <c r="W213" s="54"/>
      <c r="X213" s="54"/>
      <c r="Y213" s="55"/>
      <c r="Z213" s="55"/>
    </row>
    <row r="214" spans="13:26" ht="59.25" customHeight="1" x14ac:dyDescent="0.4">
      <c r="M214" s="7"/>
      <c r="R214" s="57"/>
      <c r="S214" s="296" t="s">
        <v>1134</v>
      </c>
      <c r="U214" s="297" t="s">
        <v>1135</v>
      </c>
      <c r="V214" s="298" t="s">
        <v>1136</v>
      </c>
      <c r="W214" s="54"/>
      <c r="X214" s="54"/>
      <c r="Y214" s="55"/>
      <c r="Z214" s="55"/>
    </row>
    <row r="215" spans="13:26" ht="59.25" customHeight="1" x14ac:dyDescent="0.4">
      <c r="M215" s="7"/>
      <c r="R215" s="57"/>
      <c r="S215" s="296" t="s">
        <v>1137</v>
      </c>
      <c r="U215" s="297" t="s">
        <v>1138</v>
      </c>
      <c r="V215" s="298" t="s">
        <v>1139</v>
      </c>
      <c r="W215" s="54"/>
      <c r="X215" s="54"/>
      <c r="Y215" s="55"/>
      <c r="Z215" s="55"/>
    </row>
    <row r="216" spans="13:26" ht="59.25" customHeight="1" x14ac:dyDescent="0.4">
      <c r="M216" s="7"/>
      <c r="R216" s="57"/>
      <c r="S216" s="296" t="s">
        <v>1140</v>
      </c>
      <c r="U216" s="297" t="s">
        <v>1141</v>
      </c>
      <c r="V216" s="298" t="s">
        <v>1142</v>
      </c>
      <c r="W216" s="54"/>
      <c r="X216" s="54"/>
      <c r="Y216" s="55"/>
      <c r="Z216" s="55"/>
    </row>
    <row r="217" spans="13:26" ht="59.25" customHeight="1" x14ac:dyDescent="0.4">
      <c r="M217" s="7"/>
      <c r="R217" s="57"/>
      <c r="S217" s="296" t="s">
        <v>1143</v>
      </c>
      <c r="U217" s="297" t="s">
        <v>1144</v>
      </c>
      <c r="V217" s="298" t="s">
        <v>210</v>
      </c>
      <c r="W217" s="54"/>
      <c r="X217" s="54"/>
      <c r="Y217" s="55"/>
      <c r="Z217" s="55"/>
    </row>
    <row r="218" spans="13:26" ht="59.25" customHeight="1" x14ac:dyDescent="0.4">
      <c r="M218" s="7"/>
      <c r="R218" s="57"/>
      <c r="S218" s="296" t="s">
        <v>1145</v>
      </c>
      <c r="U218" s="297" t="s">
        <v>1146</v>
      </c>
      <c r="V218" s="298" t="s">
        <v>210</v>
      </c>
      <c r="W218" s="54"/>
      <c r="X218" s="54"/>
      <c r="Y218" s="55"/>
      <c r="Z218" s="55"/>
    </row>
    <row r="219" spans="13:26" ht="59.25" customHeight="1" x14ac:dyDescent="0.4">
      <c r="M219" s="7"/>
      <c r="R219" s="57"/>
      <c r="S219" s="296" t="s">
        <v>1147</v>
      </c>
      <c r="U219" s="297" t="s">
        <v>1148</v>
      </c>
      <c r="V219" s="298" t="s">
        <v>210</v>
      </c>
      <c r="W219" s="54"/>
      <c r="X219" s="54"/>
      <c r="Y219" s="55"/>
      <c r="Z219" s="55"/>
    </row>
    <row r="220" spans="13:26" ht="59.25" customHeight="1" x14ac:dyDescent="0.4">
      <c r="M220" s="7"/>
      <c r="R220" s="57"/>
      <c r="S220" s="296" t="s">
        <v>1149</v>
      </c>
      <c r="U220" s="297" t="s">
        <v>1150</v>
      </c>
      <c r="V220" s="298" t="s">
        <v>210</v>
      </c>
      <c r="W220" s="54"/>
      <c r="X220" s="54"/>
      <c r="Y220" s="55"/>
      <c r="Z220" s="55"/>
    </row>
    <row r="221" spans="13:26" ht="59.25" customHeight="1" x14ac:dyDescent="0.4">
      <c r="M221" s="7"/>
      <c r="R221" s="57"/>
      <c r="S221" s="296" t="s">
        <v>1151</v>
      </c>
      <c r="U221" s="297" t="s">
        <v>1152</v>
      </c>
      <c r="V221" s="298" t="s">
        <v>276</v>
      </c>
      <c r="W221" s="54"/>
      <c r="X221" s="54"/>
      <c r="Y221" s="55"/>
      <c r="Z221" s="55"/>
    </row>
    <row r="222" spans="13:26" ht="59.25" customHeight="1" x14ac:dyDescent="0.4">
      <c r="M222" s="7"/>
      <c r="R222" s="57"/>
      <c r="S222" s="296" t="s">
        <v>1153</v>
      </c>
      <c r="U222" s="297" t="s">
        <v>1154</v>
      </c>
      <c r="V222" s="298" t="s">
        <v>1155</v>
      </c>
      <c r="W222" s="66"/>
      <c r="X222" s="56"/>
      <c r="Y222" s="55"/>
      <c r="Z222" s="55"/>
    </row>
    <row r="223" spans="13:26" ht="59.25" customHeight="1" x14ac:dyDescent="0.4">
      <c r="M223" s="7"/>
      <c r="R223" s="57"/>
      <c r="S223" s="296" t="s">
        <v>1156</v>
      </c>
      <c r="U223" s="297" t="s">
        <v>1157</v>
      </c>
      <c r="V223" s="298" t="s">
        <v>1158</v>
      </c>
      <c r="W223" s="66"/>
      <c r="X223" s="56"/>
      <c r="Y223" s="55"/>
      <c r="Z223" s="55"/>
    </row>
    <row r="224" spans="13:26" ht="59.25" customHeight="1" x14ac:dyDescent="0.4">
      <c r="M224" s="7"/>
      <c r="R224" s="57"/>
      <c r="S224" s="296" t="s">
        <v>1159</v>
      </c>
      <c r="U224" s="297" t="s">
        <v>1160</v>
      </c>
      <c r="V224" s="298" t="s">
        <v>1161</v>
      </c>
      <c r="W224" s="66"/>
      <c r="X224" s="56"/>
      <c r="Y224" s="55"/>
      <c r="Z224" s="55"/>
    </row>
    <row r="225" spans="13:26" ht="59.25" customHeight="1" x14ac:dyDescent="0.4">
      <c r="M225" s="7"/>
      <c r="R225" s="57"/>
      <c r="S225" s="296" t="s">
        <v>1162</v>
      </c>
      <c r="U225" s="297" t="s">
        <v>1163</v>
      </c>
      <c r="V225" s="298" t="s">
        <v>277</v>
      </c>
      <c r="W225" s="66"/>
      <c r="X225" s="56"/>
      <c r="Y225" s="55"/>
      <c r="Z225" s="55"/>
    </row>
    <row r="226" spans="13:26" ht="59.25" customHeight="1" x14ac:dyDescent="0.4">
      <c r="M226" s="7"/>
      <c r="R226" s="57"/>
      <c r="S226" s="296" t="s">
        <v>1164</v>
      </c>
      <c r="U226" s="297" t="s">
        <v>1165</v>
      </c>
      <c r="V226" s="298" t="s">
        <v>1166</v>
      </c>
      <c r="W226" s="66"/>
      <c r="X226" s="56"/>
      <c r="Y226" s="55"/>
      <c r="Z226" s="55"/>
    </row>
    <row r="227" spans="13:26" ht="59.25" customHeight="1" x14ac:dyDescent="0.4">
      <c r="M227" s="7"/>
      <c r="R227" s="57"/>
      <c r="S227" s="296" t="s">
        <v>1167</v>
      </c>
      <c r="U227" s="297" t="s">
        <v>1168</v>
      </c>
      <c r="V227" s="298" t="s">
        <v>1169</v>
      </c>
      <c r="W227" s="66"/>
      <c r="X227" s="56"/>
      <c r="Y227" s="55"/>
      <c r="Z227" s="55"/>
    </row>
    <row r="228" spans="13:26" ht="59.25" customHeight="1" x14ac:dyDescent="0.4">
      <c r="M228" s="7"/>
      <c r="R228" s="57"/>
      <c r="S228" s="296" t="s">
        <v>1170</v>
      </c>
      <c r="U228" s="297" t="s">
        <v>1171</v>
      </c>
      <c r="V228" s="298" t="s">
        <v>415</v>
      </c>
      <c r="W228" s="66"/>
      <c r="X228" s="56"/>
      <c r="Y228" s="55"/>
      <c r="Z228" s="55"/>
    </row>
    <row r="229" spans="13:26" ht="59.25" customHeight="1" x14ac:dyDescent="0.4">
      <c r="M229" s="7"/>
      <c r="R229" s="57"/>
      <c r="S229" s="296" t="s">
        <v>1172</v>
      </c>
      <c r="U229" s="297" t="s">
        <v>1173</v>
      </c>
      <c r="V229" s="298" t="s">
        <v>1174</v>
      </c>
      <c r="W229" s="66"/>
      <c r="X229" s="56"/>
      <c r="Y229" s="55"/>
      <c r="Z229" s="55"/>
    </row>
    <row r="230" spans="13:26" ht="59.25" customHeight="1" x14ac:dyDescent="0.4">
      <c r="M230" s="7"/>
      <c r="R230" s="57"/>
      <c r="S230" s="296" t="s">
        <v>1175</v>
      </c>
      <c r="U230" s="297" t="s">
        <v>1176</v>
      </c>
      <c r="V230" s="298" t="s">
        <v>1177</v>
      </c>
      <c r="W230" s="66"/>
      <c r="X230" s="56"/>
      <c r="Y230" s="55"/>
      <c r="Z230" s="55"/>
    </row>
    <row r="231" spans="13:26" ht="59.25" customHeight="1" x14ac:dyDescent="0.4">
      <c r="M231" s="7"/>
      <c r="R231" s="57"/>
      <c r="S231" s="296" t="s">
        <v>1178</v>
      </c>
      <c r="U231" s="297" t="s">
        <v>1179</v>
      </c>
      <c r="V231" s="298" t="s">
        <v>1180</v>
      </c>
      <c r="W231" s="66"/>
      <c r="X231" s="56"/>
      <c r="Y231" s="55"/>
      <c r="Z231" s="55"/>
    </row>
    <row r="232" spans="13:26" ht="59.25" customHeight="1" x14ac:dyDescent="0.4">
      <c r="M232" s="7"/>
      <c r="R232" s="57"/>
      <c r="S232" s="296" t="s">
        <v>1181</v>
      </c>
      <c r="U232" s="297" t="s">
        <v>1182</v>
      </c>
      <c r="V232" s="298" t="s">
        <v>1183</v>
      </c>
      <c r="W232" s="66"/>
      <c r="X232" s="56"/>
      <c r="Y232" s="55"/>
      <c r="Z232" s="55"/>
    </row>
    <row r="233" spans="13:26" ht="59.25" customHeight="1" x14ac:dyDescent="0.4">
      <c r="M233" s="7"/>
      <c r="R233" s="57"/>
      <c r="S233" s="296" t="s">
        <v>1184</v>
      </c>
      <c r="U233" s="297" t="s">
        <v>1185</v>
      </c>
      <c r="V233" s="298" t="s">
        <v>1186</v>
      </c>
      <c r="W233" s="66"/>
      <c r="X233" s="56"/>
      <c r="Y233" s="55"/>
      <c r="Z233" s="55"/>
    </row>
    <row r="234" spans="13:26" ht="59.25" customHeight="1" x14ac:dyDescent="0.4">
      <c r="M234" s="7"/>
      <c r="R234" s="57"/>
      <c r="S234" s="296" t="s">
        <v>1187</v>
      </c>
      <c r="U234" s="297" t="s">
        <v>1188</v>
      </c>
      <c r="V234" s="298" t="s">
        <v>1189</v>
      </c>
      <c r="W234" s="66"/>
      <c r="X234" s="56"/>
      <c r="Y234" s="55"/>
      <c r="Z234" s="55"/>
    </row>
    <row r="235" spans="13:26" ht="59.25" customHeight="1" x14ac:dyDescent="0.4">
      <c r="M235" s="7"/>
      <c r="R235" s="57"/>
      <c r="S235" s="296" t="s">
        <v>1190</v>
      </c>
      <c r="U235" s="297" t="s">
        <v>1191</v>
      </c>
      <c r="V235" s="298" t="s">
        <v>1192</v>
      </c>
      <c r="W235" s="66"/>
      <c r="X235" s="56"/>
      <c r="Y235" s="55"/>
      <c r="Z235" s="55"/>
    </row>
    <row r="236" spans="13:26" ht="59.25" customHeight="1" x14ac:dyDescent="0.4">
      <c r="M236" s="7"/>
      <c r="R236" s="57"/>
      <c r="S236" s="296" t="s">
        <v>1193</v>
      </c>
      <c r="U236" s="297" t="s">
        <v>1194</v>
      </c>
      <c r="V236" s="298" t="s">
        <v>1195</v>
      </c>
      <c r="W236" s="66"/>
      <c r="X236" s="56"/>
      <c r="Y236" s="55"/>
      <c r="Z236" s="55"/>
    </row>
    <row r="237" spans="13:26" ht="59.25" customHeight="1" x14ac:dyDescent="0.4">
      <c r="M237" s="7"/>
      <c r="R237" s="57"/>
      <c r="S237" s="296" t="s">
        <v>1196</v>
      </c>
      <c r="U237" s="297" t="s">
        <v>1197</v>
      </c>
      <c r="V237" s="298" t="s">
        <v>1195</v>
      </c>
      <c r="W237" s="66"/>
      <c r="X237" s="56"/>
      <c r="Y237" s="55"/>
      <c r="Z237" s="55"/>
    </row>
    <row r="238" spans="13:26" ht="59.25" customHeight="1" x14ac:dyDescent="0.4">
      <c r="M238" s="7"/>
      <c r="R238" s="57"/>
      <c r="S238" s="296" t="s">
        <v>1198</v>
      </c>
      <c r="U238" s="297" t="s">
        <v>1199</v>
      </c>
      <c r="V238" s="298" t="s">
        <v>1195</v>
      </c>
      <c r="W238" s="66"/>
      <c r="X238" s="56"/>
      <c r="Y238" s="55"/>
      <c r="Z238" s="55"/>
    </row>
    <row r="239" spans="13:26" ht="59.25" customHeight="1" x14ac:dyDescent="0.4">
      <c r="M239" s="7"/>
      <c r="R239" s="57"/>
      <c r="S239" s="296" t="s">
        <v>1200</v>
      </c>
      <c r="U239" s="297" t="s">
        <v>1201</v>
      </c>
      <c r="V239" s="298" t="s">
        <v>1195</v>
      </c>
      <c r="W239" s="66"/>
      <c r="X239" s="56"/>
      <c r="Y239" s="55"/>
      <c r="Z239" s="55"/>
    </row>
    <row r="240" spans="13:26" ht="59.25" customHeight="1" x14ac:dyDescent="0.4">
      <c r="M240" s="7"/>
      <c r="R240" s="57"/>
      <c r="S240" s="296" t="s">
        <v>1202</v>
      </c>
      <c r="U240" s="297" t="s">
        <v>1203</v>
      </c>
      <c r="V240" s="298" t="s">
        <v>1204</v>
      </c>
      <c r="W240" s="66"/>
      <c r="X240" s="56"/>
      <c r="Y240" s="55"/>
      <c r="Z240" s="55"/>
    </row>
    <row r="241" spans="13:26" ht="59.25" customHeight="1" x14ac:dyDescent="0.4">
      <c r="M241" s="7"/>
      <c r="R241" s="57"/>
      <c r="S241" s="296" t="s">
        <v>1205</v>
      </c>
      <c r="U241" s="297" t="s">
        <v>1206</v>
      </c>
      <c r="V241" s="298" t="s">
        <v>1207</v>
      </c>
      <c r="W241" s="66"/>
      <c r="X241" s="56"/>
      <c r="Y241" s="55"/>
      <c r="Z241" s="55"/>
    </row>
    <row r="242" spans="13:26" ht="59.25" customHeight="1" x14ac:dyDescent="0.4">
      <c r="M242" s="7"/>
      <c r="R242" s="57"/>
      <c r="S242" s="296" t="s">
        <v>1208</v>
      </c>
      <c r="U242" s="297" t="s">
        <v>1209</v>
      </c>
      <c r="V242" s="298" t="s">
        <v>278</v>
      </c>
      <c r="W242" s="66"/>
      <c r="X242" s="56"/>
      <c r="Y242" s="55"/>
      <c r="Z242" s="55"/>
    </row>
    <row r="243" spans="13:26" ht="59.25" customHeight="1" x14ac:dyDescent="0.4">
      <c r="M243" s="7"/>
      <c r="R243" s="57"/>
      <c r="S243" s="296" t="s">
        <v>1210</v>
      </c>
      <c r="U243" s="297" t="s">
        <v>1211</v>
      </c>
      <c r="V243" s="298" t="s">
        <v>1212</v>
      </c>
      <c r="W243" s="66"/>
      <c r="X243" s="56"/>
      <c r="Y243" s="55"/>
      <c r="Z243" s="55"/>
    </row>
    <row r="244" spans="13:26" ht="59.25" customHeight="1" x14ac:dyDescent="0.4">
      <c r="M244" s="7"/>
      <c r="R244" s="57"/>
      <c r="S244" s="296" t="s">
        <v>1213</v>
      </c>
      <c r="U244" s="297" t="s">
        <v>1214</v>
      </c>
      <c r="V244" s="298" t="s">
        <v>1215</v>
      </c>
      <c r="W244" s="66"/>
      <c r="X244" s="56"/>
      <c r="Y244" s="55"/>
      <c r="Z244" s="55"/>
    </row>
    <row r="245" spans="13:26" ht="59.25" customHeight="1" x14ac:dyDescent="0.4">
      <c r="M245" s="7"/>
      <c r="R245" s="57"/>
      <c r="S245" s="296" t="s">
        <v>1216</v>
      </c>
      <c r="U245" s="297" t="s">
        <v>1217</v>
      </c>
      <c r="V245" s="298" t="s">
        <v>1218</v>
      </c>
      <c r="W245" s="66"/>
      <c r="X245" s="56"/>
      <c r="Y245" s="55"/>
      <c r="Z245" s="55"/>
    </row>
    <row r="246" spans="13:26" ht="59.25" customHeight="1" x14ac:dyDescent="0.4">
      <c r="M246" s="7"/>
      <c r="R246" s="57"/>
      <c r="S246" s="296" t="s">
        <v>1219</v>
      </c>
      <c r="U246" s="297" t="s">
        <v>1220</v>
      </c>
      <c r="V246" s="298" t="s">
        <v>416</v>
      </c>
      <c r="W246" s="66"/>
      <c r="X246" s="56"/>
      <c r="Y246" s="55"/>
      <c r="Z246" s="55"/>
    </row>
    <row r="247" spans="13:26" ht="59.25" customHeight="1" x14ac:dyDescent="0.4">
      <c r="M247" s="7"/>
      <c r="R247" s="57"/>
      <c r="S247" s="296" t="s">
        <v>1221</v>
      </c>
      <c r="U247" s="297" t="s">
        <v>1222</v>
      </c>
      <c r="V247" s="298" t="s">
        <v>1212</v>
      </c>
      <c r="W247" s="66"/>
      <c r="X247" s="56"/>
      <c r="Y247" s="55"/>
      <c r="Z247" s="55"/>
    </row>
    <row r="248" spans="13:26" ht="59.25" customHeight="1" x14ac:dyDescent="0.4">
      <c r="M248" s="7"/>
      <c r="R248" s="57"/>
      <c r="S248" s="296" t="s">
        <v>1223</v>
      </c>
      <c r="U248" s="297" t="s">
        <v>1224</v>
      </c>
      <c r="V248" s="298" t="s">
        <v>1225</v>
      </c>
      <c r="W248" s="66"/>
      <c r="X248" s="56"/>
      <c r="Y248" s="55"/>
      <c r="Z248" s="55"/>
    </row>
    <row r="249" spans="13:26" ht="59.25" customHeight="1" x14ac:dyDescent="0.4">
      <c r="M249" s="7"/>
      <c r="R249" s="57"/>
      <c r="S249" s="296" t="s">
        <v>1226</v>
      </c>
      <c r="U249" s="297" t="s">
        <v>1227</v>
      </c>
      <c r="V249" s="298" t="s">
        <v>1228</v>
      </c>
      <c r="W249" s="66"/>
      <c r="X249" s="56"/>
      <c r="Y249" s="55"/>
      <c r="Z249" s="55"/>
    </row>
    <row r="250" spans="13:26" ht="59.25" customHeight="1" x14ac:dyDescent="0.4">
      <c r="M250" s="7"/>
      <c r="R250" s="57"/>
      <c r="S250" s="296" t="s">
        <v>1229</v>
      </c>
      <c r="U250" s="297" t="s">
        <v>1230</v>
      </c>
      <c r="V250" s="298" t="s">
        <v>1231</v>
      </c>
      <c r="W250" s="66"/>
      <c r="X250" s="56"/>
      <c r="Y250" s="55"/>
      <c r="Z250" s="55"/>
    </row>
    <row r="251" spans="13:26" ht="59.25" customHeight="1" x14ac:dyDescent="0.4">
      <c r="M251" s="7"/>
      <c r="R251" s="57"/>
      <c r="S251" s="296" t="s">
        <v>1232</v>
      </c>
      <c r="U251" s="297" t="s">
        <v>1233</v>
      </c>
      <c r="V251" s="298" t="s">
        <v>279</v>
      </c>
      <c r="W251" s="66"/>
      <c r="X251" s="56"/>
      <c r="Y251" s="55"/>
      <c r="Z251" s="55"/>
    </row>
    <row r="252" spans="13:26" ht="59.25" customHeight="1" x14ac:dyDescent="0.4">
      <c r="M252" s="7"/>
      <c r="R252" s="57"/>
      <c r="S252" s="296" t="s">
        <v>1234</v>
      </c>
      <c r="U252" s="297" t="s">
        <v>1235</v>
      </c>
      <c r="V252" s="298" t="s">
        <v>1236</v>
      </c>
      <c r="W252" s="66"/>
      <c r="X252" s="56"/>
      <c r="Y252" s="55"/>
      <c r="Z252" s="55"/>
    </row>
    <row r="253" spans="13:26" ht="59.25" customHeight="1" x14ac:dyDescent="0.4">
      <c r="M253" s="7"/>
      <c r="R253" s="57"/>
      <c r="S253" s="296" t="s">
        <v>1237</v>
      </c>
      <c r="U253" s="297" t="s">
        <v>1238</v>
      </c>
      <c r="V253" s="298" t="s">
        <v>1239</v>
      </c>
      <c r="W253" s="66"/>
      <c r="X253" s="56"/>
      <c r="Y253" s="55"/>
      <c r="Z253" s="55"/>
    </row>
    <row r="254" spans="13:26" ht="59.25" customHeight="1" x14ac:dyDescent="0.4">
      <c r="M254" s="7"/>
      <c r="R254" s="57"/>
      <c r="S254" s="296" t="s">
        <v>1240</v>
      </c>
      <c r="U254" s="297" t="s">
        <v>1241</v>
      </c>
      <c r="V254" s="298" t="s">
        <v>1242</v>
      </c>
      <c r="W254" s="66"/>
      <c r="X254" s="56"/>
      <c r="Y254" s="55"/>
      <c r="Z254" s="55"/>
    </row>
    <row r="255" spans="13:26" ht="59.25" customHeight="1" x14ac:dyDescent="0.4">
      <c r="M255" s="7"/>
      <c r="R255" s="57"/>
      <c r="S255" s="296" t="s">
        <v>1243</v>
      </c>
      <c r="U255" s="297" t="s">
        <v>1244</v>
      </c>
      <c r="V255" s="298" t="s">
        <v>1245</v>
      </c>
      <c r="W255" s="66"/>
      <c r="X255" s="56"/>
      <c r="Y255" s="55"/>
      <c r="Z255" s="55"/>
    </row>
    <row r="256" spans="13:26" ht="59.25" customHeight="1" x14ac:dyDescent="0.4">
      <c r="M256" s="7"/>
      <c r="R256" s="57"/>
      <c r="S256" s="296" t="s">
        <v>1246</v>
      </c>
      <c r="U256" s="297" t="s">
        <v>1247</v>
      </c>
      <c r="V256" s="298" t="s">
        <v>1248</v>
      </c>
      <c r="W256" s="66"/>
      <c r="X256" s="56"/>
      <c r="Y256" s="55"/>
      <c r="Z256" s="55"/>
    </row>
    <row r="257" spans="13:26" ht="59.25" customHeight="1" x14ac:dyDescent="0.4">
      <c r="M257" s="7"/>
      <c r="R257" s="57"/>
      <c r="S257" s="296" t="s">
        <v>1249</v>
      </c>
      <c r="U257" s="297" t="s">
        <v>1250</v>
      </c>
      <c r="V257" s="298" t="s">
        <v>1248</v>
      </c>
      <c r="W257" s="66"/>
      <c r="X257" s="56"/>
      <c r="Y257" s="55"/>
      <c r="Z257" s="55"/>
    </row>
    <row r="258" spans="13:26" ht="59.25" customHeight="1" x14ac:dyDescent="0.4">
      <c r="M258" s="7"/>
      <c r="R258" s="57"/>
      <c r="S258" s="296" t="s">
        <v>1251</v>
      </c>
      <c r="U258" s="297" t="s">
        <v>1252</v>
      </c>
      <c r="V258" s="298" t="s">
        <v>1253</v>
      </c>
      <c r="W258" s="66"/>
      <c r="X258" s="56"/>
      <c r="Y258" s="55"/>
      <c r="Z258" s="55"/>
    </row>
    <row r="259" spans="13:26" ht="59.25" customHeight="1" x14ac:dyDescent="0.4">
      <c r="M259" s="7"/>
      <c r="R259" s="57"/>
      <c r="S259" s="296" t="s">
        <v>1254</v>
      </c>
      <c r="U259" s="297" t="s">
        <v>1255</v>
      </c>
      <c r="V259" s="298" t="s">
        <v>1256</v>
      </c>
      <c r="W259" s="66"/>
      <c r="X259" s="56"/>
      <c r="Y259" s="55"/>
      <c r="Z259" s="55"/>
    </row>
    <row r="260" spans="13:26" ht="59.25" customHeight="1" x14ac:dyDescent="0.4">
      <c r="M260" s="7"/>
      <c r="R260" s="57"/>
      <c r="S260" s="296" t="s">
        <v>1257</v>
      </c>
      <c r="U260" s="297" t="s">
        <v>1258</v>
      </c>
      <c r="V260" s="298" t="s">
        <v>1259</v>
      </c>
      <c r="W260" s="66"/>
      <c r="X260" s="56"/>
      <c r="Y260" s="55"/>
      <c r="Z260" s="55"/>
    </row>
    <row r="261" spans="13:26" ht="59.25" customHeight="1" x14ac:dyDescent="0.4">
      <c r="M261" s="7"/>
      <c r="R261" s="57"/>
      <c r="S261" s="296" t="s">
        <v>1260</v>
      </c>
      <c r="U261" s="297" t="s">
        <v>1261</v>
      </c>
      <c r="V261" s="298" t="s">
        <v>1262</v>
      </c>
      <c r="W261" s="66"/>
      <c r="X261" s="56"/>
      <c r="Y261" s="55"/>
      <c r="Z261" s="55"/>
    </row>
    <row r="262" spans="13:26" ht="59.25" customHeight="1" x14ac:dyDescent="0.4">
      <c r="M262" s="7"/>
      <c r="R262" s="57"/>
      <c r="S262" s="296" t="s">
        <v>1263</v>
      </c>
      <c r="U262" s="297" t="s">
        <v>1264</v>
      </c>
      <c r="V262" s="298" t="s">
        <v>1265</v>
      </c>
      <c r="W262" s="66"/>
      <c r="X262" s="56"/>
      <c r="Y262" s="55"/>
      <c r="Z262" s="55"/>
    </row>
    <row r="263" spans="13:26" ht="59.25" customHeight="1" x14ac:dyDescent="0.4">
      <c r="M263" s="7"/>
      <c r="R263" s="57"/>
      <c r="S263" s="296" t="s">
        <v>1266</v>
      </c>
      <c r="U263" s="297" t="s">
        <v>1267</v>
      </c>
      <c r="V263" s="298" t="s">
        <v>1268</v>
      </c>
      <c r="W263" s="66"/>
      <c r="X263" s="56"/>
      <c r="Y263" s="55"/>
      <c r="Z263" s="55"/>
    </row>
    <row r="264" spans="13:26" ht="59.25" customHeight="1" x14ac:dyDescent="0.4">
      <c r="M264" s="7"/>
      <c r="R264" s="57"/>
      <c r="S264" s="296" t="s">
        <v>1269</v>
      </c>
      <c r="U264" s="297" t="s">
        <v>1270</v>
      </c>
      <c r="V264" s="298" t="s">
        <v>1271</v>
      </c>
      <c r="W264" s="66"/>
      <c r="X264" s="56"/>
      <c r="Y264" s="55"/>
      <c r="Z264" s="55"/>
    </row>
    <row r="265" spans="13:26" ht="59.25" customHeight="1" x14ac:dyDescent="0.4">
      <c r="M265" s="7"/>
      <c r="R265" s="57"/>
      <c r="S265" s="296" t="s">
        <v>1272</v>
      </c>
      <c r="U265" s="297" t="s">
        <v>1273</v>
      </c>
      <c r="V265" s="298" t="s">
        <v>1274</v>
      </c>
      <c r="W265" s="66"/>
      <c r="X265" s="56"/>
      <c r="Y265" s="55"/>
      <c r="Z265" s="55"/>
    </row>
    <row r="266" spans="13:26" ht="59.25" customHeight="1" x14ac:dyDescent="0.4">
      <c r="M266" s="7"/>
      <c r="R266" s="57"/>
      <c r="S266" s="296" t="s">
        <v>1275</v>
      </c>
      <c r="U266" s="297" t="s">
        <v>1276</v>
      </c>
      <c r="V266" s="298" t="s">
        <v>1277</v>
      </c>
      <c r="W266" s="66"/>
      <c r="X266" s="56"/>
      <c r="Y266" s="55"/>
      <c r="Z266" s="55"/>
    </row>
    <row r="267" spans="13:26" ht="59.25" customHeight="1" x14ac:dyDescent="0.4">
      <c r="M267" s="7"/>
      <c r="R267" s="57"/>
      <c r="S267" s="296" t="s">
        <v>1278</v>
      </c>
      <c r="U267" s="297" t="s">
        <v>1279</v>
      </c>
      <c r="V267" s="298" t="s">
        <v>1277</v>
      </c>
      <c r="W267" s="66"/>
      <c r="X267" s="56"/>
      <c r="Y267" s="55"/>
      <c r="Z267" s="55"/>
    </row>
    <row r="268" spans="13:26" ht="59.25" customHeight="1" x14ac:dyDescent="0.4">
      <c r="M268" s="7"/>
      <c r="R268" s="57"/>
      <c r="S268" s="296" t="s">
        <v>1280</v>
      </c>
      <c r="U268" s="297" t="s">
        <v>1281</v>
      </c>
      <c r="V268" s="298" t="s">
        <v>1282</v>
      </c>
      <c r="W268" s="66"/>
      <c r="X268" s="56"/>
      <c r="Y268" s="55"/>
      <c r="Z268" s="55"/>
    </row>
    <row r="269" spans="13:26" ht="59.25" customHeight="1" x14ac:dyDescent="0.4">
      <c r="M269" s="7"/>
      <c r="R269" s="57"/>
      <c r="S269" s="296" t="s">
        <v>1283</v>
      </c>
      <c r="U269" s="297" t="s">
        <v>1284</v>
      </c>
      <c r="V269" s="298" t="s">
        <v>1285</v>
      </c>
      <c r="W269" s="66"/>
      <c r="X269" s="56"/>
      <c r="Y269" s="55"/>
      <c r="Z269" s="55"/>
    </row>
    <row r="270" spans="13:26" ht="59.25" customHeight="1" x14ac:dyDescent="0.4">
      <c r="M270" s="7"/>
      <c r="R270" s="57"/>
      <c r="S270" s="296" t="s">
        <v>1286</v>
      </c>
      <c r="U270" s="297" t="s">
        <v>1287</v>
      </c>
      <c r="V270" s="298" t="s">
        <v>1288</v>
      </c>
      <c r="W270" s="66"/>
      <c r="X270" s="56"/>
      <c r="Y270" s="55"/>
      <c r="Z270" s="55"/>
    </row>
    <row r="271" spans="13:26" ht="59.25" customHeight="1" x14ac:dyDescent="0.4">
      <c r="M271" s="7"/>
      <c r="R271" s="57"/>
      <c r="S271" s="296" t="s">
        <v>1289</v>
      </c>
      <c r="U271" s="297" t="s">
        <v>1290</v>
      </c>
      <c r="V271" s="298" t="s">
        <v>1291</v>
      </c>
      <c r="W271" s="66"/>
      <c r="X271" s="56"/>
      <c r="Y271" s="55"/>
      <c r="Z271" s="55"/>
    </row>
    <row r="272" spans="13:26" ht="59.25" customHeight="1" x14ac:dyDescent="0.4">
      <c r="M272" s="7"/>
      <c r="R272" s="57"/>
      <c r="S272" s="296" t="s">
        <v>1292</v>
      </c>
      <c r="U272" s="297" t="s">
        <v>1293</v>
      </c>
      <c r="V272" s="298" t="s">
        <v>1294</v>
      </c>
      <c r="W272" s="66"/>
      <c r="X272" s="56"/>
      <c r="Y272" s="55"/>
      <c r="Z272" s="55"/>
    </row>
    <row r="273" spans="13:26" ht="59.25" customHeight="1" x14ac:dyDescent="0.4">
      <c r="M273" s="7"/>
      <c r="R273" s="57"/>
      <c r="S273" s="296" t="s">
        <v>1295</v>
      </c>
      <c r="U273" s="297" t="s">
        <v>1296</v>
      </c>
      <c r="V273" s="298" t="s">
        <v>1297</v>
      </c>
      <c r="W273" s="66"/>
      <c r="X273" s="56"/>
      <c r="Y273" s="55"/>
      <c r="Z273" s="55"/>
    </row>
    <row r="274" spans="13:26" ht="59.25" customHeight="1" x14ac:dyDescent="0.4">
      <c r="M274" s="7"/>
      <c r="R274" s="57"/>
      <c r="S274" s="296" t="s">
        <v>1298</v>
      </c>
      <c r="U274" s="297" t="s">
        <v>1299</v>
      </c>
      <c r="V274" s="298" t="s">
        <v>1300</v>
      </c>
      <c r="W274" s="66"/>
      <c r="X274" s="56"/>
      <c r="Y274" s="55"/>
      <c r="Z274" s="55"/>
    </row>
    <row r="275" spans="13:26" ht="59.25" customHeight="1" x14ac:dyDescent="0.4">
      <c r="M275" s="7"/>
      <c r="R275" s="57"/>
      <c r="S275" s="296" t="s">
        <v>1301</v>
      </c>
      <c r="U275" s="297" t="s">
        <v>1302</v>
      </c>
      <c r="V275" s="298" t="s">
        <v>1303</v>
      </c>
      <c r="W275" s="66"/>
      <c r="X275" s="56"/>
      <c r="Y275" s="55"/>
      <c r="Z275" s="55"/>
    </row>
    <row r="276" spans="13:26" ht="59.25" customHeight="1" x14ac:dyDescent="0.4">
      <c r="M276" s="7"/>
      <c r="R276" s="57"/>
      <c r="S276" s="296" t="s">
        <v>1304</v>
      </c>
      <c r="U276" s="297" t="s">
        <v>1305</v>
      </c>
      <c r="V276" s="298" t="s">
        <v>1306</v>
      </c>
      <c r="W276" s="66"/>
      <c r="X276" s="56"/>
      <c r="Y276" s="55"/>
      <c r="Z276" s="55"/>
    </row>
    <row r="277" spans="13:26" ht="59.25" customHeight="1" x14ac:dyDescent="0.4">
      <c r="M277" s="7"/>
      <c r="R277" s="57"/>
      <c r="S277" s="296" t="s">
        <v>1307</v>
      </c>
      <c r="U277" s="297" t="s">
        <v>1308</v>
      </c>
      <c r="V277" s="298" t="s">
        <v>1309</v>
      </c>
      <c r="W277" s="66"/>
      <c r="X277" s="56"/>
      <c r="Y277" s="55"/>
      <c r="Z277" s="55"/>
    </row>
    <row r="278" spans="13:26" ht="59.25" customHeight="1" x14ac:dyDescent="0.4">
      <c r="M278" s="7"/>
      <c r="R278" s="57"/>
      <c r="S278" s="296" t="s">
        <v>1310</v>
      </c>
      <c r="U278" s="297" t="s">
        <v>1311</v>
      </c>
      <c r="V278" s="298" t="s">
        <v>1312</v>
      </c>
      <c r="W278" s="66"/>
      <c r="X278" s="56"/>
      <c r="Y278" s="55"/>
      <c r="Z278" s="55"/>
    </row>
    <row r="279" spans="13:26" ht="59.25" customHeight="1" x14ac:dyDescent="0.4">
      <c r="M279" s="7"/>
      <c r="R279" s="57"/>
      <c r="S279" s="296" t="s">
        <v>1313</v>
      </c>
      <c r="U279" s="297" t="s">
        <v>1314</v>
      </c>
      <c r="V279" s="298" t="s">
        <v>1315</v>
      </c>
      <c r="W279" s="66"/>
      <c r="X279" s="56"/>
      <c r="Y279" s="55"/>
      <c r="Z279" s="55"/>
    </row>
    <row r="280" spans="13:26" ht="59.25" customHeight="1" x14ac:dyDescent="0.4">
      <c r="M280" s="7"/>
      <c r="R280" s="57"/>
      <c r="S280" s="296" t="s">
        <v>1316</v>
      </c>
      <c r="U280" s="297" t="s">
        <v>1317</v>
      </c>
      <c r="V280" s="298" t="s">
        <v>1318</v>
      </c>
      <c r="W280" s="66"/>
      <c r="X280" s="56"/>
      <c r="Y280" s="55"/>
      <c r="Z280" s="55"/>
    </row>
    <row r="281" spans="13:26" ht="59.25" customHeight="1" x14ac:dyDescent="0.4">
      <c r="M281" s="7"/>
      <c r="R281" s="57"/>
      <c r="S281" s="296" t="s">
        <v>1319</v>
      </c>
      <c r="U281" s="297" t="s">
        <v>1320</v>
      </c>
      <c r="V281" s="298" t="s">
        <v>1318</v>
      </c>
      <c r="W281" s="66"/>
      <c r="X281" s="56"/>
      <c r="Y281" s="55"/>
      <c r="Z281" s="55"/>
    </row>
    <row r="282" spans="13:26" ht="59.25" customHeight="1" x14ac:dyDescent="0.4">
      <c r="M282" s="7"/>
      <c r="R282" s="57"/>
      <c r="S282" s="296" t="s">
        <v>1321</v>
      </c>
      <c r="U282" s="297" t="s">
        <v>1322</v>
      </c>
      <c r="V282" s="298" t="s">
        <v>1323</v>
      </c>
      <c r="W282" s="66"/>
      <c r="X282" s="56"/>
      <c r="Y282" s="55"/>
      <c r="Z282" s="55"/>
    </row>
    <row r="283" spans="13:26" ht="59.25" customHeight="1" x14ac:dyDescent="0.4">
      <c r="M283" s="7"/>
      <c r="R283" s="57"/>
      <c r="S283" s="296" t="s">
        <v>1324</v>
      </c>
      <c r="U283" s="297" t="s">
        <v>1325</v>
      </c>
      <c r="V283" s="298" t="s">
        <v>192</v>
      </c>
      <c r="W283" s="66"/>
      <c r="X283" s="56"/>
      <c r="Y283" s="55"/>
      <c r="Z283" s="55"/>
    </row>
    <row r="284" spans="13:26" ht="59.25" customHeight="1" x14ac:dyDescent="0.4">
      <c r="M284" s="7"/>
      <c r="R284" s="57"/>
      <c r="S284" s="296" t="s">
        <v>1326</v>
      </c>
      <c r="U284" s="297" t="s">
        <v>1327</v>
      </c>
      <c r="V284" s="298" t="s">
        <v>1328</v>
      </c>
      <c r="W284" s="66"/>
      <c r="X284" s="56"/>
      <c r="Y284" s="55"/>
      <c r="Z284" s="55"/>
    </row>
    <row r="285" spans="13:26" ht="59.25" customHeight="1" x14ac:dyDescent="0.4">
      <c r="M285" s="7"/>
      <c r="R285" s="57"/>
      <c r="S285" s="296" t="s">
        <v>1329</v>
      </c>
      <c r="U285" s="297" t="s">
        <v>1330</v>
      </c>
      <c r="V285" s="298" t="s">
        <v>1331</v>
      </c>
      <c r="W285" s="66"/>
      <c r="X285" s="56"/>
      <c r="Y285" s="55"/>
      <c r="Z285" s="55"/>
    </row>
    <row r="286" spans="13:26" ht="59.25" customHeight="1" x14ac:dyDescent="0.4">
      <c r="M286" s="7"/>
      <c r="R286" s="57"/>
      <c r="S286" s="296" t="s">
        <v>1332</v>
      </c>
      <c r="U286" s="297" t="s">
        <v>1333</v>
      </c>
      <c r="V286" s="298" t="s">
        <v>193</v>
      </c>
      <c r="W286" s="66"/>
      <c r="X286" s="56"/>
      <c r="Y286" s="55"/>
      <c r="Z286" s="55"/>
    </row>
    <row r="287" spans="13:26" ht="59.25" customHeight="1" x14ac:dyDescent="0.4">
      <c r="M287" s="7"/>
      <c r="R287" s="57"/>
      <c r="S287" s="296" t="s">
        <v>1334</v>
      </c>
      <c r="U287" s="297" t="s">
        <v>1335</v>
      </c>
      <c r="V287" s="298" t="s">
        <v>1336</v>
      </c>
      <c r="W287" s="66"/>
      <c r="X287" s="56"/>
      <c r="Y287" s="55"/>
      <c r="Z287" s="55"/>
    </row>
    <row r="288" spans="13:26" ht="59.25" customHeight="1" x14ac:dyDescent="0.4">
      <c r="M288" s="7"/>
      <c r="R288" s="57"/>
      <c r="S288" s="296" t="s">
        <v>1337</v>
      </c>
      <c r="U288" s="297" t="s">
        <v>444</v>
      </c>
      <c r="V288" s="298" t="s">
        <v>1338</v>
      </c>
      <c r="W288" s="66"/>
      <c r="X288" s="56"/>
      <c r="Y288" s="55"/>
      <c r="Z288" s="55"/>
    </row>
    <row r="289" spans="13:26" ht="59.25" customHeight="1" x14ac:dyDescent="0.4">
      <c r="M289" s="7"/>
      <c r="R289" s="57"/>
      <c r="S289" s="296" t="s">
        <v>1339</v>
      </c>
      <c r="U289" s="297" t="s">
        <v>1340</v>
      </c>
      <c r="V289" s="298" t="s">
        <v>280</v>
      </c>
      <c r="W289" s="66"/>
      <c r="X289" s="56"/>
      <c r="Y289" s="55"/>
      <c r="Z289" s="55"/>
    </row>
    <row r="290" spans="13:26" ht="59.25" customHeight="1" x14ac:dyDescent="0.4">
      <c r="M290" s="7"/>
      <c r="R290" s="57"/>
      <c r="S290" s="296" t="s">
        <v>1341</v>
      </c>
      <c r="U290" s="297" t="s">
        <v>1342</v>
      </c>
      <c r="V290" s="298" t="s">
        <v>193</v>
      </c>
      <c r="W290" s="66"/>
      <c r="X290" s="56"/>
      <c r="Y290" s="55"/>
      <c r="Z290" s="55"/>
    </row>
    <row r="291" spans="13:26" ht="59.25" customHeight="1" x14ac:dyDescent="0.4">
      <c r="M291" s="7"/>
      <c r="R291" s="57"/>
      <c r="S291" s="296" t="s">
        <v>1343</v>
      </c>
      <c r="U291" s="297" t="s">
        <v>1344</v>
      </c>
      <c r="V291" s="298" t="s">
        <v>193</v>
      </c>
      <c r="W291" s="66"/>
      <c r="X291" s="56"/>
      <c r="Y291" s="55"/>
      <c r="Z291" s="55"/>
    </row>
    <row r="292" spans="13:26" ht="59.25" customHeight="1" x14ac:dyDescent="0.4">
      <c r="M292" s="7"/>
      <c r="R292" s="57"/>
      <c r="S292" s="296" t="s">
        <v>1345</v>
      </c>
      <c r="U292" s="297" t="s">
        <v>1346</v>
      </c>
      <c r="V292" s="298" t="s">
        <v>193</v>
      </c>
      <c r="W292" s="66"/>
      <c r="X292" s="56"/>
      <c r="Y292" s="55"/>
      <c r="Z292" s="55"/>
    </row>
    <row r="293" spans="13:26" ht="59.25" customHeight="1" x14ac:dyDescent="0.4">
      <c r="M293" s="7"/>
      <c r="R293" s="57"/>
      <c r="S293" s="296" t="s">
        <v>1347</v>
      </c>
      <c r="U293" s="297" t="s">
        <v>1348</v>
      </c>
      <c r="V293" s="298" t="s">
        <v>193</v>
      </c>
      <c r="W293" s="66"/>
      <c r="X293" s="56"/>
      <c r="Y293" s="55"/>
      <c r="Z293" s="55"/>
    </row>
    <row r="294" spans="13:26" ht="59.25" customHeight="1" x14ac:dyDescent="0.4">
      <c r="M294" s="7"/>
      <c r="R294" s="57"/>
      <c r="S294" s="296" t="s">
        <v>1349</v>
      </c>
      <c r="U294" s="297" t="s">
        <v>1350</v>
      </c>
      <c r="V294" s="298" t="s">
        <v>193</v>
      </c>
      <c r="W294" s="66"/>
      <c r="X294" s="56"/>
      <c r="Y294" s="55"/>
      <c r="Z294" s="55"/>
    </row>
    <row r="295" spans="13:26" ht="59.25" customHeight="1" x14ac:dyDescent="0.4">
      <c r="M295" s="7"/>
      <c r="R295" s="57"/>
      <c r="S295" s="296" t="s">
        <v>1351</v>
      </c>
      <c r="U295" s="297" t="s">
        <v>1352</v>
      </c>
      <c r="V295" s="298" t="s">
        <v>1353</v>
      </c>
      <c r="W295" s="66"/>
      <c r="X295" s="56"/>
      <c r="Y295" s="55"/>
      <c r="Z295" s="55"/>
    </row>
    <row r="296" spans="13:26" ht="59.25" customHeight="1" x14ac:dyDescent="0.4">
      <c r="M296" s="7"/>
      <c r="R296" s="57"/>
      <c r="S296" s="296" t="s">
        <v>1354</v>
      </c>
      <c r="U296" s="297" t="s">
        <v>1355</v>
      </c>
      <c r="V296" s="298" t="s">
        <v>1356</v>
      </c>
      <c r="W296" s="66"/>
      <c r="X296" s="56"/>
      <c r="Y296" s="55"/>
      <c r="Z296" s="55"/>
    </row>
    <row r="297" spans="13:26" ht="59.25" customHeight="1" x14ac:dyDescent="0.4">
      <c r="M297" s="7"/>
      <c r="R297" s="57"/>
      <c r="S297" s="296" t="s">
        <v>1357</v>
      </c>
      <c r="U297" s="297" t="s">
        <v>1358</v>
      </c>
      <c r="V297" s="298" t="s">
        <v>281</v>
      </c>
      <c r="W297" s="66"/>
      <c r="X297" s="56"/>
      <c r="Y297" s="55"/>
      <c r="Z297" s="55"/>
    </row>
    <row r="298" spans="13:26" ht="59.25" customHeight="1" x14ac:dyDescent="0.4">
      <c r="M298" s="7"/>
      <c r="R298" s="57"/>
      <c r="S298" s="296" t="s">
        <v>1359</v>
      </c>
      <c r="U298" s="297" t="s">
        <v>1360</v>
      </c>
      <c r="V298" s="298" t="s">
        <v>1361</v>
      </c>
      <c r="W298" s="66"/>
      <c r="X298" s="56"/>
      <c r="Y298" s="55"/>
      <c r="Z298" s="55"/>
    </row>
    <row r="299" spans="13:26" ht="59.25" customHeight="1" x14ac:dyDescent="0.4">
      <c r="M299" s="7"/>
      <c r="R299" s="57"/>
      <c r="S299" s="296" t="s">
        <v>1362</v>
      </c>
      <c r="U299" s="297" t="s">
        <v>1363</v>
      </c>
      <c r="V299" s="298" t="s">
        <v>1364</v>
      </c>
      <c r="W299" s="66"/>
      <c r="X299" s="56"/>
      <c r="Y299" s="55"/>
      <c r="Z299" s="55"/>
    </row>
    <row r="300" spans="13:26" ht="59.25" customHeight="1" x14ac:dyDescent="0.4">
      <c r="M300" s="7"/>
      <c r="R300" s="57"/>
      <c r="S300" s="296" t="s">
        <v>1365</v>
      </c>
      <c r="U300" s="297" t="s">
        <v>1366</v>
      </c>
      <c r="V300" s="298" t="s">
        <v>418</v>
      </c>
      <c r="W300" s="66"/>
      <c r="X300" s="56"/>
      <c r="Y300" s="55"/>
      <c r="Z300" s="55"/>
    </row>
    <row r="301" spans="13:26" ht="59.25" customHeight="1" x14ac:dyDescent="0.4">
      <c r="M301" s="7"/>
      <c r="R301" s="57"/>
      <c r="S301" s="296" t="s">
        <v>1367</v>
      </c>
      <c r="U301" s="297" t="s">
        <v>1368</v>
      </c>
      <c r="V301" s="298" t="s">
        <v>291</v>
      </c>
      <c r="W301" s="66"/>
      <c r="X301" s="56"/>
      <c r="Y301" s="55"/>
      <c r="Z301" s="55"/>
    </row>
    <row r="302" spans="13:26" ht="59.25" customHeight="1" x14ac:dyDescent="0.4">
      <c r="M302" s="7"/>
      <c r="R302" s="57"/>
      <c r="S302" s="296" t="s">
        <v>1369</v>
      </c>
      <c r="U302" s="297" t="s">
        <v>1370</v>
      </c>
      <c r="V302" s="298" t="s">
        <v>1371</v>
      </c>
      <c r="W302" s="66"/>
      <c r="X302" s="56"/>
      <c r="Y302" s="55"/>
      <c r="Z302" s="55"/>
    </row>
    <row r="303" spans="13:26" ht="59.25" customHeight="1" x14ac:dyDescent="0.4">
      <c r="R303" s="57"/>
      <c r="S303" s="296" t="s">
        <v>1372</v>
      </c>
      <c r="U303" s="297" t="s">
        <v>1373</v>
      </c>
      <c r="V303" s="298" t="s">
        <v>1374</v>
      </c>
      <c r="W303" s="66"/>
      <c r="X303" s="56"/>
      <c r="Y303" s="55"/>
      <c r="Z303" s="55"/>
    </row>
    <row r="304" spans="13:26" ht="59.25" customHeight="1" x14ac:dyDescent="0.4">
      <c r="R304" s="57"/>
      <c r="S304" s="296" t="s">
        <v>1375</v>
      </c>
      <c r="U304" s="297" t="s">
        <v>1376</v>
      </c>
      <c r="V304" s="298" t="s">
        <v>1377</v>
      </c>
      <c r="W304" s="66"/>
      <c r="X304" s="56"/>
      <c r="Y304" s="55"/>
      <c r="Z304" s="55"/>
    </row>
    <row r="305" spans="18:26" ht="59.25" customHeight="1" x14ac:dyDescent="0.4">
      <c r="R305" s="57"/>
      <c r="S305" s="296" t="s">
        <v>1378</v>
      </c>
      <c r="U305" s="297" t="s">
        <v>1379</v>
      </c>
      <c r="V305" s="298" t="s">
        <v>1380</v>
      </c>
      <c r="W305" s="66"/>
      <c r="X305" s="56"/>
      <c r="Y305" s="55"/>
      <c r="Z305" s="55"/>
    </row>
    <row r="306" spans="18:26" ht="59.25" customHeight="1" x14ac:dyDescent="0.4">
      <c r="R306" s="57"/>
      <c r="S306" s="296" t="s">
        <v>1381</v>
      </c>
      <c r="U306" s="297" t="s">
        <v>1382</v>
      </c>
      <c r="V306" s="298" t="s">
        <v>419</v>
      </c>
      <c r="W306" s="66"/>
      <c r="X306" s="56"/>
      <c r="Y306" s="55"/>
      <c r="Z306" s="55"/>
    </row>
    <row r="307" spans="18:26" ht="59.25" customHeight="1" x14ac:dyDescent="0.4">
      <c r="R307" s="57"/>
      <c r="S307" s="296" t="s">
        <v>1383</v>
      </c>
      <c r="U307" s="297" t="s">
        <v>1384</v>
      </c>
      <c r="V307" s="298" t="s">
        <v>282</v>
      </c>
      <c r="W307" s="66"/>
      <c r="X307" s="56"/>
      <c r="Y307" s="55"/>
      <c r="Z307" s="55"/>
    </row>
    <row r="308" spans="18:26" ht="59.25" customHeight="1" x14ac:dyDescent="0.4">
      <c r="R308" s="57"/>
      <c r="S308" s="296" t="s">
        <v>1385</v>
      </c>
      <c r="U308" s="297" t="s">
        <v>1386</v>
      </c>
      <c r="V308" s="298" t="s">
        <v>839</v>
      </c>
      <c r="W308" s="66"/>
      <c r="X308" s="56"/>
      <c r="Y308" s="55"/>
      <c r="Z308" s="55"/>
    </row>
    <row r="309" spans="18:26" ht="59.25" customHeight="1" x14ac:dyDescent="0.4">
      <c r="R309" s="57"/>
      <c r="S309" s="296" t="s">
        <v>1387</v>
      </c>
      <c r="U309" s="297" t="s">
        <v>1388</v>
      </c>
      <c r="V309" s="298" t="s">
        <v>312</v>
      </c>
      <c r="W309" s="66"/>
      <c r="X309" s="56"/>
      <c r="Y309" s="55"/>
      <c r="Z309" s="55"/>
    </row>
    <row r="310" spans="18:26" ht="59.25" customHeight="1" x14ac:dyDescent="0.4">
      <c r="R310" s="57"/>
      <c r="S310" s="296" t="s">
        <v>1389</v>
      </c>
      <c r="U310" s="297" t="s">
        <v>1390</v>
      </c>
      <c r="V310" s="298" t="s">
        <v>196</v>
      </c>
      <c r="W310" s="66"/>
      <c r="X310" s="56"/>
      <c r="Y310" s="55"/>
      <c r="Z310" s="55"/>
    </row>
    <row r="311" spans="18:26" ht="59.25" customHeight="1" x14ac:dyDescent="0.4">
      <c r="R311" s="57"/>
      <c r="S311" s="296" t="s">
        <v>1391</v>
      </c>
      <c r="U311" s="297" t="s">
        <v>1392</v>
      </c>
      <c r="V311" s="298" t="s">
        <v>839</v>
      </c>
      <c r="W311" s="66"/>
      <c r="X311" s="56"/>
      <c r="Y311" s="55"/>
      <c r="Z311" s="55"/>
    </row>
    <row r="312" spans="18:26" ht="59.25" customHeight="1" x14ac:dyDescent="0.4">
      <c r="R312" s="57"/>
      <c r="S312" s="296" t="s">
        <v>1393</v>
      </c>
      <c r="U312" s="297" t="s">
        <v>1394</v>
      </c>
      <c r="V312" s="298" t="s">
        <v>1395</v>
      </c>
      <c r="W312" s="66"/>
      <c r="X312" s="56"/>
      <c r="Y312" s="55"/>
      <c r="Z312" s="55"/>
    </row>
    <row r="313" spans="18:26" ht="59.25" customHeight="1" x14ac:dyDescent="0.4">
      <c r="R313" s="57"/>
      <c r="S313" s="296" t="s">
        <v>1396</v>
      </c>
      <c r="U313" s="297" t="s">
        <v>1397</v>
      </c>
      <c r="V313" s="298" t="s">
        <v>1398</v>
      </c>
      <c r="W313" s="66"/>
      <c r="X313" s="56"/>
      <c r="Y313" s="55"/>
      <c r="Z313" s="55"/>
    </row>
    <row r="314" spans="18:26" ht="59.25" customHeight="1" x14ac:dyDescent="0.4">
      <c r="R314" s="57"/>
      <c r="S314" s="296" t="s">
        <v>1399</v>
      </c>
      <c r="U314" s="297" t="s">
        <v>1400</v>
      </c>
      <c r="V314" s="298" t="s">
        <v>1398</v>
      </c>
      <c r="W314" s="66"/>
      <c r="X314" s="56"/>
      <c r="Y314" s="55"/>
      <c r="Z314" s="55"/>
    </row>
    <row r="315" spans="18:26" ht="59.25" customHeight="1" x14ac:dyDescent="0.4">
      <c r="R315" s="57"/>
      <c r="S315" s="296" t="s">
        <v>1401</v>
      </c>
      <c r="U315" s="297" t="s">
        <v>1402</v>
      </c>
      <c r="V315" s="298" t="s">
        <v>292</v>
      </c>
      <c r="W315" s="66"/>
      <c r="X315" s="56"/>
      <c r="Y315" s="55"/>
      <c r="Z315" s="55"/>
    </row>
    <row r="316" spans="18:26" ht="59.25" customHeight="1" x14ac:dyDescent="0.4">
      <c r="R316" s="57"/>
      <c r="S316" s="296" t="s">
        <v>1403</v>
      </c>
      <c r="U316" s="297" t="s">
        <v>1404</v>
      </c>
      <c r="V316" s="298" t="s">
        <v>1405</v>
      </c>
      <c r="W316" s="66"/>
      <c r="X316" s="56"/>
      <c r="Y316" s="55"/>
      <c r="Z316" s="55"/>
    </row>
    <row r="317" spans="18:26" ht="59.25" customHeight="1" x14ac:dyDescent="0.4">
      <c r="R317" s="57"/>
      <c r="S317" s="296" t="s">
        <v>1406</v>
      </c>
      <c r="U317" s="297" t="s">
        <v>1407</v>
      </c>
      <c r="V317" s="298" t="s">
        <v>197</v>
      </c>
      <c r="W317" s="66"/>
      <c r="X317" s="56"/>
      <c r="Y317" s="55"/>
      <c r="Z317" s="55"/>
    </row>
    <row r="318" spans="18:26" ht="59.25" customHeight="1" x14ac:dyDescent="0.4">
      <c r="R318" s="57"/>
      <c r="S318" s="296" t="s">
        <v>1408</v>
      </c>
      <c r="U318" s="297" t="s">
        <v>1409</v>
      </c>
      <c r="V318" s="298" t="s">
        <v>197</v>
      </c>
      <c r="W318" s="66"/>
      <c r="X318" s="56"/>
      <c r="Y318" s="55"/>
      <c r="Z318" s="55"/>
    </row>
    <row r="319" spans="18:26" ht="59.25" customHeight="1" x14ac:dyDescent="0.4">
      <c r="R319" s="57"/>
      <c r="S319" s="296" t="s">
        <v>1410</v>
      </c>
      <c r="U319" s="297" t="s">
        <v>1411</v>
      </c>
      <c r="V319" s="298" t="s">
        <v>1412</v>
      </c>
      <c r="W319" s="66"/>
      <c r="X319" s="56"/>
      <c r="Y319" s="55"/>
      <c r="Z319" s="55"/>
    </row>
    <row r="320" spans="18:26" ht="59.25" customHeight="1" x14ac:dyDescent="0.4">
      <c r="R320" s="57"/>
      <c r="S320" s="296" t="s">
        <v>1413</v>
      </c>
      <c r="U320" s="297" t="s">
        <v>1414</v>
      </c>
      <c r="V320" s="298" t="s">
        <v>1412</v>
      </c>
      <c r="W320" s="66"/>
      <c r="X320" s="56"/>
      <c r="Y320" s="55"/>
      <c r="Z320" s="55"/>
    </row>
    <row r="321" spans="18:26" ht="59.25" customHeight="1" x14ac:dyDescent="0.4">
      <c r="R321" s="57"/>
      <c r="S321" s="296" t="s">
        <v>1415</v>
      </c>
      <c r="U321" s="297" t="s">
        <v>1416</v>
      </c>
      <c r="V321" s="298" t="s">
        <v>1412</v>
      </c>
      <c r="W321" s="66"/>
      <c r="X321" s="56"/>
      <c r="Y321" s="55"/>
      <c r="Z321" s="55"/>
    </row>
    <row r="322" spans="18:26" ht="59.25" customHeight="1" x14ac:dyDescent="0.4">
      <c r="R322" s="57"/>
      <c r="S322" s="296" t="s">
        <v>1417</v>
      </c>
      <c r="U322" s="297" t="s">
        <v>1418</v>
      </c>
      <c r="V322" s="298" t="s">
        <v>420</v>
      </c>
      <c r="W322" s="66"/>
      <c r="X322" s="56"/>
      <c r="Y322" s="55"/>
      <c r="Z322" s="55"/>
    </row>
    <row r="323" spans="18:26" ht="59.25" customHeight="1" x14ac:dyDescent="0.4">
      <c r="R323" s="57"/>
      <c r="S323" s="296" t="s">
        <v>1419</v>
      </c>
      <c r="U323" s="297" t="s">
        <v>1420</v>
      </c>
      <c r="V323" s="298" t="s">
        <v>420</v>
      </c>
      <c r="W323" s="66"/>
      <c r="X323" s="56"/>
      <c r="Y323" s="55"/>
      <c r="Z323" s="55"/>
    </row>
    <row r="324" spans="18:26" ht="59.25" customHeight="1" x14ac:dyDescent="0.4">
      <c r="R324" s="57"/>
      <c r="S324" s="296" t="s">
        <v>1421</v>
      </c>
      <c r="U324" s="297" t="s">
        <v>1422</v>
      </c>
      <c r="V324" s="298" t="s">
        <v>1423</v>
      </c>
      <c r="W324" s="66"/>
      <c r="X324" s="56"/>
      <c r="Y324" s="55"/>
      <c r="Z324" s="55"/>
    </row>
    <row r="325" spans="18:26" ht="59.25" customHeight="1" x14ac:dyDescent="0.4">
      <c r="R325" s="57"/>
      <c r="S325" s="296" t="s">
        <v>1424</v>
      </c>
      <c r="U325" s="297" t="s">
        <v>1425</v>
      </c>
      <c r="V325" s="298" t="s">
        <v>421</v>
      </c>
      <c r="W325" s="66"/>
      <c r="X325" s="56"/>
      <c r="Y325" s="55"/>
      <c r="Z325" s="55"/>
    </row>
    <row r="326" spans="18:26" ht="59.25" customHeight="1" x14ac:dyDescent="0.4">
      <c r="R326" s="57"/>
      <c r="S326" s="296" t="s">
        <v>1426</v>
      </c>
      <c r="U326" s="297" t="s">
        <v>1427</v>
      </c>
      <c r="V326" s="298" t="s">
        <v>839</v>
      </c>
      <c r="W326" s="66"/>
      <c r="X326" s="56"/>
      <c r="Y326" s="55"/>
      <c r="Z326" s="55"/>
    </row>
    <row r="327" spans="18:26" ht="59.25" customHeight="1" x14ac:dyDescent="0.4">
      <c r="R327" s="57"/>
      <c r="S327" s="296" t="s">
        <v>1428</v>
      </c>
      <c r="U327" s="297" t="s">
        <v>1429</v>
      </c>
      <c r="V327" s="298" t="s">
        <v>198</v>
      </c>
      <c r="W327" s="66"/>
      <c r="X327" s="56"/>
      <c r="Y327" s="55"/>
      <c r="Z327" s="55"/>
    </row>
    <row r="328" spans="18:26" ht="59.25" customHeight="1" x14ac:dyDescent="0.4">
      <c r="R328" s="57"/>
      <c r="S328" s="296" t="s">
        <v>1430</v>
      </c>
      <c r="U328" s="297" t="s">
        <v>1431</v>
      </c>
      <c r="V328" s="298" t="s">
        <v>199</v>
      </c>
      <c r="W328" s="66"/>
      <c r="X328" s="56"/>
      <c r="Y328" s="55"/>
      <c r="Z328" s="55"/>
    </row>
    <row r="329" spans="18:26" ht="59.25" customHeight="1" x14ac:dyDescent="0.4">
      <c r="R329" s="57"/>
      <c r="S329" s="296" t="s">
        <v>1432</v>
      </c>
      <c r="U329" s="297" t="s">
        <v>1433</v>
      </c>
      <c r="V329" s="298" t="s">
        <v>1434</v>
      </c>
      <c r="W329" s="66"/>
      <c r="X329" s="56"/>
      <c r="Y329" s="55"/>
      <c r="Z329" s="55"/>
    </row>
    <row r="330" spans="18:26" ht="59.25" customHeight="1" x14ac:dyDescent="0.4">
      <c r="R330" s="57"/>
      <c r="S330" s="296" t="s">
        <v>1435</v>
      </c>
      <c r="U330" s="297" t="s">
        <v>1436</v>
      </c>
      <c r="V330" s="298" t="s">
        <v>445</v>
      </c>
      <c r="W330" s="66"/>
      <c r="X330" s="56"/>
      <c r="Y330" s="55"/>
      <c r="Z330" s="55"/>
    </row>
    <row r="331" spans="18:26" ht="59.25" customHeight="1" x14ac:dyDescent="0.4">
      <c r="R331" s="57"/>
      <c r="S331" s="296" t="s">
        <v>1437</v>
      </c>
      <c r="U331" s="297" t="s">
        <v>1438</v>
      </c>
      <c r="V331" s="298" t="s">
        <v>1439</v>
      </c>
      <c r="W331" s="66"/>
      <c r="X331" s="56"/>
      <c r="Y331" s="55"/>
      <c r="Z331" s="55"/>
    </row>
    <row r="332" spans="18:26" ht="59.25" customHeight="1" x14ac:dyDescent="0.4">
      <c r="R332" s="57"/>
      <c r="S332" s="296" t="s">
        <v>1440</v>
      </c>
      <c r="U332" s="297" t="s">
        <v>1441</v>
      </c>
      <c r="V332" s="298" t="s">
        <v>1442</v>
      </c>
      <c r="W332" s="66"/>
      <c r="X332" s="56"/>
      <c r="Y332" s="55"/>
      <c r="Z332" s="55"/>
    </row>
    <row r="333" spans="18:26" ht="59.25" customHeight="1" x14ac:dyDescent="0.4">
      <c r="R333" s="57"/>
      <c r="S333" s="296" t="s">
        <v>1443</v>
      </c>
      <c r="U333" s="297" t="s">
        <v>1444</v>
      </c>
      <c r="V333" s="298" t="s">
        <v>1442</v>
      </c>
      <c r="W333" s="66"/>
      <c r="X333" s="56"/>
      <c r="Y333" s="55"/>
      <c r="Z333" s="55"/>
    </row>
    <row r="334" spans="18:26" ht="59.25" customHeight="1" x14ac:dyDescent="0.4">
      <c r="R334" s="57"/>
      <c r="S334" s="296" t="s">
        <v>1445</v>
      </c>
      <c r="U334" s="297" t="s">
        <v>1446</v>
      </c>
      <c r="V334" s="298" t="s">
        <v>1439</v>
      </c>
      <c r="W334" s="66"/>
      <c r="X334" s="56"/>
      <c r="Y334" s="55"/>
      <c r="Z334" s="55"/>
    </row>
    <row r="335" spans="18:26" ht="59.25" customHeight="1" x14ac:dyDescent="0.4">
      <c r="R335" s="57"/>
      <c r="S335" s="296" t="s">
        <v>1447</v>
      </c>
      <c r="U335" s="297" t="s">
        <v>1448</v>
      </c>
      <c r="V335" s="298" t="s">
        <v>455</v>
      </c>
      <c r="W335" s="66"/>
      <c r="X335" s="56"/>
      <c r="Y335" s="55"/>
      <c r="Z335" s="55"/>
    </row>
    <row r="336" spans="18:26" ht="59.25" customHeight="1" x14ac:dyDescent="0.4">
      <c r="R336" s="57"/>
      <c r="S336" s="296" t="s">
        <v>1449</v>
      </c>
      <c r="U336" s="297" t="s">
        <v>1450</v>
      </c>
      <c r="V336" s="298" t="s">
        <v>313</v>
      </c>
      <c r="W336" s="66"/>
      <c r="X336" s="56"/>
      <c r="Y336" s="55"/>
      <c r="Z336" s="55"/>
    </row>
    <row r="337" spans="18:26" ht="59.25" customHeight="1" x14ac:dyDescent="0.4">
      <c r="R337" s="57"/>
      <c r="S337" s="296" t="s">
        <v>1451</v>
      </c>
      <c r="U337" s="297" t="s">
        <v>1452</v>
      </c>
      <c r="V337" s="298" t="s">
        <v>1453</v>
      </c>
      <c r="W337" s="66"/>
      <c r="X337" s="56"/>
      <c r="Y337" s="55"/>
      <c r="Z337" s="55"/>
    </row>
    <row r="338" spans="18:26" ht="59.25" customHeight="1" x14ac:dyDescent="0.4">
      <c r="R338" s="57"/>
      <c r="S338" s="296" t="s">
        <v>1454</v>
      </c>
      <c r="U338" s="297" t="s">
        <v>1455</v>
      </c>
      <c r="V338" s="298" t="s">
        <v>1456</v>
      </c>
      <c r="W338" s="66"/>
      <c r="X338" s="56"/>
      <c r="Y338" s="55"/>
      <c r="Z338" s="55"/>
    </row>
    <row r="339" spans="18:26" ht="59.25" customHeight="1" x14ac:dyDescent="0.4">
      <c r="R339" s="57"/>
      <c r="S339" s="296" t="s">
        <v>1457</v>
      </c>
      <c r="U339" s="297" t="s">
        <v>1458</v>
      </c>
      <c r="V339" s="298" t="s">
        <v>1442</v>
      </c>
      <c r="W339" s="66"/>
      <c r="X339" s="56"/>
      <c r="Y339" s="55"/>
      <c r="Z339" s="55"/>
    </row>
    <row r="340" spans="18:26" ht="59.25" customHeight="1" x14ac:dyDescent="0.4">
      <c r="R340" s="57"/>
      <c r="S340" s="296" t="s">
        <v>1459</v>
      </c>
      <c r="U340" s="297" t="s">
        <v>1460</v>
      </c>
      <c r="V340" s="298" t="s">
        <v>1439</v>
      </c>
      <c r="W340" s="66"/>
      <c r="X340" s="56"/>
      <c r="Y340" s="55"/>
      <c r="Z340" s="55"/>
    </row>
    <row r="341" spans="18:26" ht="59.25" customHeight="1" x14ac:dyDescent="0.4">
      <c r="R341" s="57"/>
      <c r="S341" s="296" t="s">
        <v>1461</v>
      </c>
      <c r="U341" s="297" t="s">
        <v>1462</v>
      </c>
      <c r="V341" s="298" t="s">
        <v>200</v>
      </c>
      <c r="W341" s="66"/>
      <c r="X341" s="56"/>
      <c r="Y341" s="55"/>
      <c r="Z341" s="55"/>
    </row>
    <row r="342" spans="18:26" ht="59.25" customHeight="1" x14ac:dyDescent="0.4">
      <c r="R342" s="57"/>
      <c r="S342" s="296" t="s">
        <v>1463</v>
      </c>
      <c r="U342" s="297" t="s">
        <v>1464</v>
      </c>
      <c r="V342" s="298" t="s">
        <v>1465</v>
      </c>
      <c r="W342" s="66"/>
      <c r="X342" s="56"/>
      <c r="Y342" s="55"/>
      <c r="Z342" s="55"/>
    </row>
    <row r="343" spans="18:26" ht="59.25" customHeight="1" x14ac:dyDescent="0.4">
      <c r="R343" s="57"/>
      <c r="S343" s="296" t="s">
        <v>1466</v>
      </c>
      <c r="U343" s="297" t="s">
        <v>1467</v>
      </c>
      <c r="V343" s="298" t="s">
        <v>201</v>
      </c>
      <c r="W343" s="66"/>
      <c r="X343" s="56"/>
      <c r="Y343" s="55"/>
      <c r="Z343" s="55"/>
    </row>
    <row r="344" spans="18:26" ht="59.25" customHeight="1" x14ac:dyDescent="0.4">
      <c r="R344" s="57"/>
      <c r="S344" s="296" t="s">
        <v>1468</v>
      </c>
      <c r="U344" s="297" t="s">
        <v>1469</v>
      </c>
      <c r="V344" s="298" t="s">
        <v>1470</v>
      </c>
      <c r="W344" s="66"/>
      <c r="X344" s="56"/>
      <c r="Y344" s="55"/>
      <c r="Z344" s="55"/>
    </row>
    <row r="345" spans="18:26" ht="59.25" customHeight="1" x14ac:dyDescent="0.4">
      <c r="R345" s="57"/>
      <c r="S345" s="296" t="s">
        <v>1471</v>
      </c>
      <c r="U345" s="297" t="s">
        <v>1472</v>
      </c>
      <c r="V345" s="298" t="s">
        <v>422</v>
      </c>
      <c r="W345" s="66"/>
      <c r="X345" s="56"/>
      <c r="Y345" s="55"/>
      <c r="Z345" s="55"/>
    </row>
    <row r="346" spans="18:26" ht="59.25" customHeight="1" x14ac:dyDescent="0.4">
      <c r="R346" s="57"/>
      <c r="S346" s="296" t="s">
        <v>1473</v>
      </c>
      <c r="U346" s="297" t="s">
        <v>1474</v>
      </c>
      <c r="V346" s="298" t="s">
        <v>1475</v>
      </c>
      <c r="W346" s="66"/>
      <c r="X346" s="56"/>
      <c r="Y346" s="55"/>
      <c r="Z346" s="55"/>
    </row>
    <row r="347" spans="18:26" ht="59.25" customHeight="1" x14ac:dyDescent="0.4">
      <c r="R347" s="57"/>
      <c r="S347" s="296" t="s">
        <v>1476</v>
      </c>
      <c r="U347" s="297" t="s">
        <v>1477</v>
      </c>
      <c r="V347" s="298" t="s">
        <v>1478</v>
      </c>
      <c r="W347" s="66"/>
      <c r="X347" s="56"/>
      <c r="Y347" s="55"/>
      <c r="Z347" s="55"/>
    </row>
    <row r="348" spans="18:26" ht="59.25" customHeight="1" x14ac:dyDescent="0.4">
      <c r="R348" s="57"/>
      <c r="S348" s="296" t="s">
        <v>1479</v>
      </c>
      <c r="U348" s="297" t="s">
        <v>1480</v>
      </c>
      <c r="V348" s="298" t="s">
        <v>1478</v>
      </c>
      <c r="W348" s="66"/>
      <c r="X348" s="56"/>
      <c r="Y348" s="55"/>
      <c r="Z348" s="55"/>
    </row>
    <row r="349" spans="18:26" ht="59.25" customHeight="1" x14ac:dyDescent="0.4">
      <c r="R349" s="57"/>
      <c r="S349" s="296" t="s">
        <v>1481</v>
      </c>
      <c r="U349" s="297" t="s">
        <v>1482</v>
      </c>
      <c r="V349" s="298" t="s">
        <v>284</v>
      </c>
      <c r="W349" s="66"/>
      <c r="X349" s="56"/>
      <c r="Y349" s="55"/>
      <c r="Z349" s="55"/>
    </row>
    <row r="350" spans="18:26" ht="59.25" customHeight="1" x14ac:dyDescent="0.4">
      <c r="R350" s="57"/>
      <c r="S350" s="296" t="s">
        <v>1483</v>
      </c>
      <c r="U350" s="297" t="s">
        <v>1484</v>
      </c>
      <c r="V350" s="298" t="s">
        <v>284</v>
      </c>
      <c r="W350" s="66"/>
      <c r="X350" s="56"/>
      <c r="Y350" s="55"/>
      <c r="Z350" s="55"/>
    </row>
    <row r="351" spans="18:26" ht="59.25" customHeight="1" x14ac:dyDescent="0.4">
      <c r="R351" s="57"/>
      <c r="S351" s="296" t="s">
        <v>1485</v>
      </c>
      <c r="U351" s="297" t="s">
        <v>1486</v>
      </c>
      <c r="V351" s="298" t="s">
        <v>284</v>
      </c>
      <c r="W351" s="66"/>
      <c r="X351" s="56"/>
      <c r="Y351" s="55"/>
      <c r="Z351" s="55"/>
    </row>
    <row r="352" spans="18:26" ht="59.25" customHeight="1" x14ac:dyDescent="0.4">
      <c r="R352" s="57"/>
      <c r="S352" s="296" t="s">
        <v>1487</v>
      </c>
      <c r="U352" s="297" t="s">
        <v>1488</v>
      </c>
      <c r="V352" s="298" t="s">
        <v>284</v>
      </c>
      <c r="W352" s="66"/>
      <c r="X352" s="56"/>
      <c r="Y352" s="55"/>
      <c r="Z352" s="55"/>
    </row>
    <row r="353" spans="18:26" ht="59.25" customHeight="1" x14ac:dyDescent="0.4">
      <c r="R353" s="57"/>
      <c r="S353" s="296" t="s">
        <v>1489</v>
      </c>
      <c r="U353" s="297" t="s">
        <v>1490</v>
      </c>
      <c r="V353" s="298" t="s">
        <v>284</v>
      </c>
      <c r="W353" s="66"/>
      <c r="X353" s="56"/>
      <c r="Y353" s="55"/>
      <c r="Z353" s="55"/>
    </row>
    <row r="354" spans="18:26" ht="59.25" customHeight="1" x14ac:dyDescent="0.4">
      <c r="R354" s="57"/>
      <c r="S354" s="296" t="s">
        <v>1491</v>
      </c>
      <c r="U354" s="297" t="s">
        <v>1492</v>
      </c>
      <c r="V354" s="298" t="s">
        <v>1493</v>
      </c>
      <c r="W354" s="66"/>
      <c r="X354" s="56"/>
      <c r="Y354" s="55"/>
      <c r="Z354" s="55"/>
    </row>
    <row r="355" spans="18:26" ht="59.25" customHeight="1" x14ac:dyDescent="0.4">
      <c r="R355" s="57"/>
      <c r="S355" s="296" t="s">
        <v>1494</v>
      </c>
      <c r="U355" s="297" t="s">
        <v>1495</v>
      </c>
      <c r="V355" s="298" t="s">
        <v>1493</v>
      </c>
      <c r="W355" s="66"/>
      <c r="X355" s="56"/>
      <c r="Y355" s="55"/>
      <c r="Z355" s="55"/>
    </row>
    <row r="356" spans="18:26" ht="59.25" customHeight="1" x14ac:dyDescent="0.4">
      <c r="R356" s="57"/>
      <c r="S356" s="296" t="s">
        <v>1496</v>
      </c>
      <c r="U356" s="297" t="s">
        <v>1497</v>
      </c>
      <c r="V356" s="298" t="s">
        <v>1493</v>
      </c>
      <c r="W356" s="66"/>
      <c r="X356" s="56"/>
      <c r="Y356" s="55"/>
      <c r="Z356" s="55"/>
    </row>
    <row r="357" spans="18:26" ht="59.25" customHeight="1" x14ac:dyDescent="0.4">
      <c r="R357" s="57"/>
      <c r="S357" s="296" t="s">
        <v>1498</v>
      </c>
      <c r="U357" s="297" t="s">
        <v>1499</v>
      </c>
      <c r="V357" s="298" t="s">
        <v>1500</v>
      </c>
      <c r="W357" s="66"/>
      <c r="X357" s="56"/>
      <c r="Y357" s="55"/>
      <c r="Z357" s="55"/>
    </row>
    <row r="358" spans="18:26" ht="59.25" customHeight="1" x14ac:dyDescent="0.4">
      <c r="R358" s="57"/>
      <c r="S358" s="296" t="s">
        <v>1501</v>
      </c>
      <c r="U358" s="297" t="s">
        <v>1502</v>
      </c>
      <c r="V358" s="298" t="s">
        <v>1503</v>
      </c>
      <c r="W358" s="66"/>
      <c r="X358" s="56"/>
      <c r="Y358" s="55"/>
      <c r="Z358" s="55"/>
    </row>
    <row r="359" spans="18:26" ht="59.25" customHeight="1" x14ac:dyDescent="0.4">
      <c r="R359" s="57"/>
      <c r="S359" s="296" t="s">
        <v>1504</v>
      </c>
      <c r="U359" s="297" t="s">
        <v>1505</v>
      </c>
      <c r="V359" s="298" t="s">
        <v>1506</v>
      </c>
      <c r="W359" s="66"/>
      <c r="X359" s="56"/>
      <c r="Y359" s="55"/>
      <c r="Z359" s="55"/>
    </row>
    <row r="360" spans="18:26" ht="59.25" customHeight="1" x14ac:dyDescent="0.4">
      <c r="R360" s="57"/>
      <c r="S360" s="296" t="s">
        <v>1507</v>
      </c>
      <c r="U360" s="297" t="s">
        <v>1508</v>
      </c>
      <c r="V360" s="298" t="s">
        <v>202</v>
      </c>
      <c r="W360" s="66"/>
      <c r="X360" s="56"/>
      <c r="Y360" s="55"/>
      <c r="Z360" s="55"/>
    </row>
    <row r="361" spans="18:26" ht="59.25" customHeight="1" x14ac:dyDescent="0.4">
      <c r="R361" s="57"/>
      <c r="S361" s="296" t="s">
        <v>1509</v>
      </c>
      <c r="U361" s="297" t="s">
        <v>1510</v>
      </c>
      <c r="V361" s="298" t="s">
        <v>1282</v>
      </c>
      <c r="W361" s="66"/>
      <c r="X361" s="56"/>
      <c r="Y361" s="55"/>
      <c r="Z361" s="55"/>
    </row>
    <row r="362" spans="18:26" ht="59.25" customHeight="1" x14ac:dyDescent="0.4">
      <c r="R362" s="57"/>
      <c r="S362" s="296" t="s">
        <v>1511</v>
      </c>
      <c r="U362" s="297" t="s">
        <v>1512</v>
      </c>
      <c r="V362" s="298" t="s">
        <v>1282</v>
      </c>
      <c r="W362" s="66"/>
      <c r="X362" s="56"/>
      <c r="Y362" s="55"/>
      <c r="Z362" s="55"/>
    </row>
    <row r="363" spans="18:26" ht="59.25" customHeight="1" x14ac:dyDescent="0.4">
      <c r="R363" s="57"/>
      <c r="S363" s="296" t="s">
        <v>1513</v>
      </c>
      <c r="U363" s="297" t="s">
        <v>1514</v>
      </c>
      <c r="V363" s="298" t="s">
        <v>1282</v>
      </c>
      <c r="W363" s="66"/>
      <c r="X363" s="56"/>
      <c r="Y363" s="55"/>
      <c r="Z363" s="55"/>
    </row>
    <row r="364" spans="18:26" ht="59.25" customHeight="1" x14ac:dyDescent="0.4">
      <c r="R364" s="57"/>
      <c r="S364" s="296" t="s">
        <v>1515</v>
      </c>
      <c r="U364" s="297" t="s">
        <v>1516</v>
      </c>
      <c r="V364" s="298" t="s">
        <v>1517</v>
      </c>
      <c r="W364" s="66"/>
      <c r="X364" s="56"/>
      <c r="Y364" s="55"/>
      <c r="Z364" s="55"/>
    </row>
    <row r="365" spans="18:26" ht="59.25" customHeight="1" x14ac:dyDescent="0.4">
      <c r="R365" s="57"/>
      <c r="S365" s="296" t="s">
        <v>1518</v>
      </c>
      <c r="U365" s="297" t="s">
        <v>1519</v>
      </c>
      <c r="V365" s="298" t="s">
        <v>1520</v>
      </c>
      <c r="W365" s="66"/>
      <c r="X365" s="56"/>
      <c r="Y365" s="55"/>
      <c r="Z365" s="55"/>
    </row>
    <row r="366" spans="18:26" ht="59.25" customHeight="1" x14ac:dyDescent="0.4">
      <c r="R366" s="57"/>
      <c r="S366" s="296" t="s">
        <v>1521</v>
      </c>
      <c r="U366" s="297" t="s">
        <v>1522</v>
      </c>
      <c r="V366" s="298" t="s">
        <v>1523</v>
      </c>
      <c r="W366" s="66"/>
      <c r="X366" s="56"/>
      <c r="Y366" s="55"/>
      <c r="Z366" s="55"/>
    </row>
    <row r="367" spans="18:26" ht="59.25" customHeight="1" x14ac:dyDescent="0.4">
      <c r="R367" s="57"/>
      <c r="S367" s="296" t="s">
        <v>1524</v>
      </c>
      <c r="U367" s="297" t="s">
        <v>1525</v>
      </c>
      <c r="V367" s="298" t="s">
        <v>1526</v>
      </c>
      <c r="W367" s="66"/>
      <c r="X367" s="56"/>
      <c r="Y367" s="55"/>
      <c r="Z367" s="55"/>
    </row>
    <row r="368" spans="18:26" ht="59.25" customHeight="1" x14ac:dyDescent="0.4">
      <c r="R368" s="57"/>
      <c r="S368" s="296" t="s">
        <v>1527</v>
      </c>
      <c r="U368" s="297" t="s">
        <v>1528</v>
      </c>
      <c r="V368" s="298" t="s">
        <v>1526</v>
      </c>
      <c r="W368" s="66"/>
      <c r="X368" s="56"/>
      <c r="Y368" s="55"/>
      <c r="Z368" s="55"/>
    </row>
    <row r="369" spans="18:26" ht="59.25" customHeight="1" x14ac:dyDescent="0.4">
      <c r="R369" s="57"/>
      <c r="S369" s="296" t="s">
        <v>1529</v>
      </c>
      <c r="U369" s="297" t="s">
        <v>1530</v>
      </c>
      <c r="V369" s="298" t="s">
        <v>1531</v>
      </c>
      <c r="W369" s="66"/>
      <c r="X369" s="56"/>
      <c r="Y369" s="55"/>
      <c r="Z369" s="55"/>
    </row>
    <row r="370" spans="18:26" ht="59.25" customHeight="1" x14ac:dyDescent="0.4">
      <c r="R370" s="57"/>
      <c r="S370" s="296" t="s">
        <v>1532</v>
      </c>
      <c r="U370" s="297" t="s">
        <v>1533</v>
      </c>
      <c r="V370" s="298" t="s">
        <v>1534</v>
      </c>
      <c r="W370" s="66"/>
      <c r="X370" s="56"/>
      <c r="Y370" s="55"/>
      <c r="Z370" s="55"/>
    </row>
    <row r="371" spans="18:26" ht="59.25" customHeight="1" x14ac:dyDescent="0.4">
      <c r="R371" s="57"/>
      <c r="S371" s="296" t="s">
        <v>1535</v>
      </c>
      <c r="U371" s="297" t="s">
        <v>1536</v>
      </c>
      <c r="V371" s="298" t="s">
        <v>1537</v>
      </c>
      <c r="W371" s="66"/>
      <c r="X371" s="56"/>
      <c r="Y371" s="55"/>
      <c r="Z371" s="55"/>
    </row>
    <row r="372" spans="18:26" ht="59.25" customHeight="1" x14ac:dyDescent="0.4">
      <c r="R372" s="57"/>
      <c r="S372" s="296" t="s">
        <v>1538</v>
      </c>
      <c r="U372" s="297" t="s">
        <v>1539</v>
      </c>
      <c r="V372" s="298" t="s">
        <v>293</v>
      </c>
      <c r="W372" s="66"/>
      <c r="X372" s="56"/>
      <c r="Y372" s="55"/>
      <c r="Z372" s="55"/>
    </row>
    <row r="373" spans="18:26" ht="59.25" customHeight="1" x14ac:dyDescent="0.4">
      <c r="R373" s="57"/>
      <c r="S373" s="296" t="s">
        <v>1540</v>
      </c>
      <c r="U373" s="297" t="s">
        <v>1541</v>
      </c>
      <c r="V373" s="298" t="s">
        <v>1542</v>
      </c>
      <c r="W373" s="66"/>
      <c r="X373" s="56"/>
      <c r="Y373" s="55"/>
      <c r="Z373" s="55"/>
    </row>
    <row r="374" spans="18:26" ht="59.25" customHeight="1" x14ac:dyDescent="0.4">
      <c r="R374" s="57"/>
      <c r="S374" s="296" t="s">
        <v>1543</v>
      </c>
      <c r="U374" s="297" t="s">
        <v>1544</v>
      </c>
      <c r="V374" s="298" t="s">
        <v>423</v>
      </c>
      <c r="W374" s="66"/>
      <c r="X374" s="56"/>
      <c r="Y374" s="55"/>
      <c r="Z374" s="55"/>
    </row>
    <row r="375" spans="18:26" ht="59.25" customHeight="1" x14ac:dyDescent="0.4">
      <c r="R375" s="57"/>
      <c r="S375" s="296" t="s">
        <v>1545</v>
      </c>
      <c r="U375" s="297" t="s">
        <v>1546</v>
      </c>
      <c r="V375" s="298" t="s">
        <v>204</v>
      </c>
      <c r="W375" s="66"/>
      <c r="X375" s="56"/>
      <c r="Y375" s="55"/>
      <c r="Z375" s="55"/>
    </row>
    <row r="376" spans="18:26" ht="59.25" customHeight="1" x14ac:dyDescent="0.4">
      <c r="R376" s="57"/>
      <c r="S376" s="296" t="s">
        <v>1547</v>
      </c>
      <c r="U376" s="297" t="s">
        <v>1548</v>
      </c>
      <c r="V376" s="298" t="s">
        <v>205</v>
      </c>
      <c r="W376" s="66"/>
      <c r="X376" s="56"/>
      <c r="Y376" s="55"/>
      <c r="Z376" s="55"/>
    </row>
    <row r="377" spans="18:26" ht="59.25" customHeight="1" x14ac:dyDescent="0.4">
      <c r="R377" s="57"/>
      <c r="S377" s="296" t="s">
        <v>1549</v>
      </c>
      <c r="U377" s="297" t="s">
        <v>1550</v>
      </c>
      <c r="V377" s="298" t="s">
        <v>417</v>
      </c>
      <c r="W377" s="66"/>
      <c r="X377" s="56"/>
      <c r="Y377" s="55"/>
      <c r="Z377" s="55"/>
    </row>
    <row r="378" spans="18:26" ht="59.25" customHeight="1" x14ac:dyDescent="0.4">
      <c r="R378" s="57"/>
      <c r="S378" s="296" t="s">
        <v>1551</v>
      </c>
      <c r="U378" s="297" t="s">
        <v>1552</v>
      </c>
      <c r="V378" s="298" t="s">
        <v>206</v>
      </c>
      <c r="W378" s="66"/>
      <c r="X378" s="56"/>
      <c r="Y378" s="55"/>
      <c r="Z378" s="55"/>
    </row>
    <row r="379" spans="18:26" ht="59.25" customHeight="1" x14ac:dyDescent="0.4">
      <c r="R379" s="57"/>
      <c r="S379" s="296" t="s">
        <v>1553</v>
      </c>
      <c r="U379" s="297" t="s">
        <v>1554</v>
      </c>
      <c r="V379" s="298" t="s">
        <v>206</v>
      </c>
      <c r="W379" s="66"/>
      <c r="X379" s="56"/>
      <c r="Y379" s="55"/>
      <c r="Z379" s="55"/>
    </row>
    <row r="380" spans="18:26" ht="59.25" customHeight="1" x14ac:dyDescent="0.4">
      <c r="R380" s="57"/>
      <c r="S380" s="296" t="s">
        <v>1555</v>
      </c>
      <c r="U380" s="297" t="s">
        <v>1556</v>
      </c>
      <c r="V380" s="298" t="s">
        <v>206</v>
      </c>
      <c r="W380" s="66"/>
      <c r="X380" s="56"/>
      <c r="Y380" s="55"/>
      <c r="Z380" s="55"/>
    </row>
    <row r="381" spans="18:26" ht="59.25" customHeight="1" x14ac:dyDescent="0.4">
      <c r="R381" s="57"/>
      <c r="S381" s="296" t="s">
        <v>1557</v>
      </c>
      <c r="U381" s="297" t="s">
        <v>1558</v>
      </c>
      <c r="V381" s="298" t="s">
        <v>207</v>
      </c>
      <c r="W381" s="66"/>
      <c r="X381" s="56"/>
      <c r="Y381" s="55"/>
      <c r="Z381" s="55"/>
    </row>
    <row r="382" spans="18:26" ht="59.25" customHeight="1" x14ac:dyDescent="0.4">
      <c r="R382" s="57"/>
      <c r="S382" s="296" t="s">
        <v>1559</v>
      </c>
      <c r="U382" s="297" t="s">
        <v>1560</v>
      </c>
      <c r="V382" s="298" t="s">
        <v>1561</v>
      </c>
      <c r="W382" s="66"/>
      <c r="X382" s="56"/>
      <c r="Y382" s="55"/>
      <c r="Z382" s="55"/>
    </row>
    <row r="383" spans="18:26" ht="59.25" customHeight="1" x14ac:dyDescent="0.4">
      <c r="R383" s="57"/>
      <c r="S383" s="296" t="s">
        <v>1562</v>
      </c>
      <c r="U383" s="297" t="s">
        <v>1563</v>
      </c>
      <c r="V383" s="298" t="s">
        <v>1564</v>
      </c>
      <c r="W383" s="66"/>
      <c r="X383" s="56"/>
      <c r="Y383" s="55"/>
      <c r="Z383" s="55"/>
    </row>
    <row r="384" spans="18:26" ht="59.25" customHeight="1" x14ac:dyDescent="0.4">
      <c r="R384" s="57"/>
      <c r="S384" s="296" t="s">
        <v>1565</v>
      </c>
      <c r="U384" s="297" t="s">
        <v>1566</v>
      </c>
      <c r="V384" s="298" t="s">
        <v>446</v>
      </c>
      <c r="W384" s="66"/>
      <c r="X384" s="56"/>
      <c r="Y384" s="55"/>
      <c r="Z384" s="55"/>
    </row>
    <row r="385" spans="18:26" ht="59.25" customHeight="1" x14ac:dyDescent="0.4">
      <c r="R385" s="57"/>
      <c r="S385" s="296" t="s">
        <v>1567</v>
      </c>
      <c r="U385" s="297" t="s">
        <v>1568</v>
      </c>
      <c r="V385" s="298" t="s">
        <v>1569</v>
      </c>
      <c r="W385" s="66"/>
      <c r="X385" s="56"/>
      <c r="Y385" s="55"/>
      <c r="Z385" s="55"/>
    </row>
    <row r="386" spans="18:26" ht="59.25" customHeight="1" x14ac:dyDescent="0.4">
      <c r="R386" s="57"/>
      <c r="S386" s="296" t="s">
        <v>1570</v>
      </c>
      <c r="U386" s="297" t="s">
        <v>1571</v>
      </c>
      <c r="V386" s="298" t="s">
        <v>1572</v>
      </c>
      <c r="W386" s="66"/>
      <c r="X386" s="56"/>
      <c r="Y386" s="55"/>
      <c r="Z386" s="55"/>
    </row>
    <row r="387" spans="18:26" ht="59.25" customHeight="1" x14ac:dyDescent="0.4">
      <c r="R387" s="57"/>
      <c r="S387" s="296" t="s">
        <v>1573</v>
      </c>
      <c r="U387" s="297" t="s">
        <v>1574</v>
      </c>
      <c r="V387" s="298" t="s">
        <v>208</v>
      </c>
      <c r="W387" s="66"/>
      <c r="X387" s="56"/>
      <c r="Y387" s="55"/>
      <c r="Z387" s="55"/>
    </row>
    <row r="388" spans="18:26" ht="59.25" customHeight="1" x14ac:dyDescent="0.4">
      <c r="R388" s="57"/>
      <c r="S388" s="296" t="s">
        <v>1575</v>
      </c>
      <c r="U388" s="297" t="s">
        <v>1576</v>
      </c>
      <c r="V388" s="298" t="s">
        <v>1577</v>
      </c>
      <c r="W388" s="66"/>
      <c r="X388" s="56"/>
      <c r="Y388" s="55"/>
      <c r="Z388" s="55"/>
    </row>
    <row r="389" spans="18:26" ht="59.25" customHeight="1" x14ac:dyDescent="0.4">
      <c r="R389" s="57"/>
      <c r="S389" s="296" t="s">
        <v>1578</v>
      </c>
      <c r="U389" s="297" t="s">
        <v>1579</v>
      </c>
      <c r="V389" s="298" t="s">
        <v>1580</v>
      </c>
      <c r="W389" s="66"/>
      <c r="X389" s="56"/>
      <c r="Y389" s="55"/>
      <c r="Z389" s="55"/>
    </row>
    <row r="390" spans="18:26" ht="59.25" customHeight="1" x14ac:dyDescent="0.4">
      <c r="R390" s="57"/>
      <c r="S390" s="296" t="s">
        <v>1581</v>
      </c>
      <c r="U390" s="297" t="s">
        <v>1582</v>
      </c>
      <c r="V390" s="298" t="s">
        <v>1583</v>
      </c>
      <c r="W390" s="66"/>
      <c r="X390" s="56"/>
      <c r="Y390" s="55"/>
      <c r="Z390" s="55"/>
    </row>
    <row r="391" spans="18:26" ht="59.25" customHeight="1" x14ac:dyDescent="0.4">
      <c r="R391" s="57"/>
      <c r="S391" s="296" t="s">
        <v>1584</v>
      </c>
      <c r="U391" s="297" t="s">
        <v>1585</v>
      </c>
      <c r="V391" s="298" t="s">
        <v>1586</v>
      </c>
      <c r="W391" s="66"/>
      <c r="X391" s="56"/>
      <c r="Y391" s="55"/>
      <c r="Z391" s="55"/>
    </row>
    <row r="392" spans="18:26" ht="59.25" customHeight="1" x14ac:dyDescent="0.4">
      <c r="R392" s="57"/>
      <c r="S392" s="296" t="s">
        <v>1587</v>
      </c>
      <c r="U392" s="297" t="s">
        <v>1588</v>
      </c>
      <c r="V392" s="298" t="s">
        <v>1589</v>
      </c>
      <c r="W392" s="66"/>
      <c r="X392" s="56"/>
      <c r="Y392" s="55"/>
      <c r="Z392" s="55"/>
    </row>
    <row r="393" spans="18:26" ht="59.25" customHeight="1" x14ac:dyDescent="0.4">
      <c r="R393" s="57"/>
      <c r="S393" s="296" t="s">
        <v>1590</v>
      </c>
      <c r="U393" s="297" t="s">
        <v>1591</v>
      </c>
      <c r="V393" s="298" t="s">
        <v>194</v>
      </c>
      <c r="W393" s="66"/>
      <c r="X393" s="56"/>
      <c r="Y393" s="55"/>
      <c r="Z393" s="55"/>
    </row>
    <row r="394" spans="18:26" ht="59.25" customHeight="1" x14ac:dyDescent="0.4">
      <c r="R394" s="57"/>
      <c r="S394" s="296" t="s">
        <v>1592</v>
      </c>
      <c r="U394" s="297" t="s">
        <v>1593</v>
      </c>
      <c r="V394" s="298" t="s">
        <v>1594</v>
      </c>
      <c r="W394" s="66"/>
      <c r="X394" s="56"/>
      <c r="Y394" s="55"/>
      <c r="Z394" s="55"/>
    </row>
    <row r="395" spans="18:26" ht="59.25" customHeight="1" x14ac:dyDescent="0.4">
      <c r="R395" s="57"/>
      <c r="S395" s="296" t="s">
        <v>1595</v>
      </c>
      <c r="U395" s="297" t="s">
        <v>1596</v>
      </c>
      <c r="V395" s="298" t="s">
        <v>1597</v>
      </c>
      <c r="W395" s="66"/>
      <c r="X395" s="56"/>
      <c r="Y395" s="55"/>
      <c r="Z395" s="55"/>
    </row>
    <row r="396" spans="18:26" ht="59.25" customHeight="1" x14ac:dyDescent="0.4">
      <c r="R396" s="57"/>
      <c r="S396" s="296" t="s">
        <v>1598</v>
      </c>
      <c r="U396" s="297" t="s">
        <v>1599</v>
      </c>
      <c r="V396" s="298" t="s">
        <v>1600</v>
      </c>
      <c r="W396" s="66"/>
      <c r="X396" s="56"/>
      <c r="Y396" s="55"/>
      <c r="Z396" s="55"/>
    </row>
    <row r="397" spans="18:26" ht="59.25" customHeight="1" x14ac:dyDescent="0.4">
      <c r="R397" s="57"/>
      <c r="S397" s="296" t="s">
        <v>1601</v>
      </c>
      <c r="U397" s="297" t="s">
        <v>1602</v>
      </c>
      <c r="V397" s="298" t="s">
        <v>1603</v>
      </c>
      <c r="W397" s="66"/>
      <c r="X397" s="56"/>
      <c r="Y397" s="55"/>
      <c r="Z397" s="55"/>
    </row>
    <row r="398" spans="18:26" ht="59.25" customHeight="1" x14ac:dyDescent="0.4">
      <c r="R398" s="57"/>
      <c r="S398" s="296" t="s">
        <v>1604</v>
      </c>
      <c r="U398" s="297" t="s">
        <v>1605</v>
      </c>
      <c r="V398" s="298" t="s">
        <v>1606</v>
      </c>
      <c r="W398" s="66"/>
      <c r="X398" s="56"/>
      <c r="Y398" s="55"/>
      <c r="Z398" s="55"/>
    </row>
    <row r="399" spans="18:26" ht="59.25" customHeight="1" x14ac:dyDescent="0.4">
      <c r="R399" s="57"/>
      <c r="S399" s="300" t="s">
        <v>1607</v>
      </c>
      <c r="U399" s="297" t="s">
        <v>1608</v>
      </c>
      <c r="V399" s="292" t="s">
        <v>314</v>
      </c>
      <c r="W399" s="53"/>
      <c r="X399" s="56"/>
      <c r="Y399" s="55"/>
      <c r="Z399" s="55"/>
    </row>
    <row r="400" spans="18:26" ht="59.25" customHeight="1" x14ac:dyDescent="0.4">
      <c r="R400" s="57"/>
      <c r="S400" s="300" t="s">
        <v>1609</v>
      </c>
      <c r="U400" s="297" t="s">
        <v>1610</v>
      </c>
      <c r="V400" s="292" t="s">
        <v>1611</v>
      </c>
      <c r="W400" s="53"/>
      <c r="X400" s="56"/>
      <c r="Y400" s="55"/>
      <c r="Z400" s="55"/>
    </row>
    <row r="401" spans="18:26" ht="59.25" customHeight="1" x14ac:dyDescent="0.4">
      <c r="R401" s="57"/>
      <c r="S401" s="300" t="s">
        <v>1612</v>
      </c>
      <c r="U401" s="297" t="s">
        <v>1613</v>
      </c>
      <c r="V401" s="292" t="s">
        <v>1614</v>
      </c>
      <c r="W401" s="53"/>
      <c r="X401" s="56"/>
      <c r="Y401" s="55"/>
      <c r="Z401" s="55"/>
    </row>
    <row r="402" spans="18:26" ht="59.25" customHeight="1" x14ac:dyDescent="0.4">
      <c r="R402" s="57"/>
      <c r="S402" s="300" t="s">
        <v>1615</v>
      </c>
      <c r="U402" s="297" t="s">
        <v>1616</v>
      </c>
      <c r="V402" s="292" t="s">
        <v>424</v>
      </c>
      <c r="W402" s="53"/>
      <c r="X402" s="56"/>
      <c r="Y402" s="55"/>
      <c r="Z402" s="55"/>
    </row>
    <row r="403" spans="18:26" ht="59.25" customHeight="1" x14ac:dyDescent="0.4">
      <c r="R403" s="57"/>
      <c r="S403" s="300" t="s">
        <v>1617</v>
      </c>
      <c r="U403" s="297" t="s">
        <v>1618</v>
      </c>
      <c r="V403" s="292" t="s">
        <v>447</v>
      </c>
      <c r="W403" s="53"/>
      <c r="X403" s="56"/>
      <c r="Y403" s="55"/>
      <c r="Z403" s="55"/>
    </row>
    <row r="404" spans="18:26" ht="59.25" customHeight="1" x14ac:dyDescent="0.4">
      <c r="R404" s="57"/>
      <c r="S404" s="300" t="s">
        <v>1619</v>
      </c>
      <c r="U404" s="297" t="s">
        <v>1620</v>
      </c>
      <c r="V404" s="292" t="s">
        <v>315</v>
      </c>
      <c r="W404" s="53"/>
      <c r="X404" s="56"/>
      <c r="Y404" s="55"/>
      <c r="Z404" s="55"/>
    </row>
    <row r="405" spans="18:26" ht="59.25" customHeight="1" x14ac:dyDescent="0.4">
      <c r="R405" s="57"/>
      <c r="S405" s="300" t="s">
        <v>1621</v>
      </c>
      <c r="U405" s="297" t="s">
        <v>1622</v>
      </c>
      <c r="V405" s="292" t="s">
        <v>1623</v>
      </c>
      <c r="W405" s="53"/>
      <c r="X405" s="56"/>
      <c r="Y405" s="55"/>
      <c r="Z405" s="55"/>
    </row>
    <row r="406" spans="18:26" ht="59.25" customHeight="1" x14ac:dyDescent="0.4">
      <c r="R406" s="57"/>
      <c r="S406" s="300" t="s">
        <v>1624</v>
      </c>
      <c r="U406" s="297" t="s">
        <v>1625</v>
      </c>
      <c r="V406" s="292" t="s">
        <v>1626</v>
      </c>
      <c r="W406" s="53"/>
      <c r="X406" s="56"/>
      <c r="Y406" s="55"/>
      <c r="Z406" s="55"/>
    </row>
    <row r="407" spans="18:26" ht="59.25" customHeight="1" x14ac:dyDescent="0.4">
      <c r="R407" s="57"/>
      <c r="S407" s="300" t="s">
        <v>1627</v>
      </c>
      <c r="U407" s="297" t="s">
        <v>1628</v>
      </c>
      <c r="V407" s="292" t="s">
        <v>285</v>
      </c>
      <c r="W407" s="53"/>
      <c r="X407" s="56"/>
      <c r="Y407" s="55"/>
      <c r="Z407" s="55"/>
    </row>
    <row r="408" spans="18:26" ht="59.25" customHeight="1" x14ac:dyDescent="0.4">
      <c r="R408" s="57"/>
      <c r="S408" s="300" t="s">
        <v>1629</v>
      </c>
      <c r="U408" s="297" t="s">
        <v>1630</v>
      </c>
      <c r="V408" s="292" t="s">
        <v>425</v>
      </c>
      <c r="W408" s="53"/>
      <c r="X408" s="56"/>
      <c r="Y408" s="55"/>
      <c r="Z408" s="55"/>
    </row>
    <row r="409" spans="18:26" ht="59.25" customHeight="1" x14ac:dyDescent="0.4">
      <c r="R409" s="57"/>
      <c r="S409" s="300" t="s">
        <v>1631</v>
      </c>
      <c r="U409" s="297" t="s">
        <v>1632</v>
      </c>
      <c r="V409" s="292" t="s">
        <v>1633</v>
      </c>
      <c r="W409" s="53"/>
      <c r="X409" s="56"/>
      <c r="Y409" s="55"/>
      <c r="Z409" s="55"/>
    </row>
    <row r="410" spans="18:26" ht="59.25" customHeight="1" x14ac:dyDescent="0.4">
      <c r="R410" s="57"/>
      <c r="S410" s="300" t="s">
        <v>1634</v>
      </c>
      <c r="U410" s="297" t="s">
        <v>1635</v>
      </c>
      <c r="V410" s="292" t="s">
        <v>1636</v>
      </c>
      <c r="W410" s="53"/>
      <c r="X410" s="56"/>
      <c r="Y410" s="55"/>
      <c r="Z410" s="55"/>
    </row>
    <row r="411" spans="18:26" ht="59.25" customHeight="1" x14ac:dyDescent="0.4">
      <c r="R411" s="57"/>
      <c r="S411" s="300" t="s">
        <v>1637</v>
      </c>
      <c r="U411" s="297" t="s">
        <v>1638</v>
      </c>
      <c r="V411" s="292" t="s">
        <v>1639</v>
      </c>
      <c r="W411" s="53"/>
      <c r="X411" s="56"/>
      <c r="Y411" s="55"/>
      <c r="Z411" s="55"/>
    </row>
    <row r="412" spans="18:26" ht="59.25" customHeight="1" x14ac:dyDescent="0.4">
      <c r="R412" s="57"/>
      <c r="S412" s="300" t="s">
        <v>1640</v>
      </c>
      <c r="U412" s="297" t="s">
        <v>1641</v>
      </c>
      <c r="V412" s="292" t="s">
        <v>1639</v>
      </c>
      <c r="W412" s="53"/>
      <c r="X412" s="56"/>
      <c r="Y412" s="55"/>
      <c r="Z412" s="55"/>
    </row>
    <row r="413" spans="18:26" ht="59.25" customHeight="1" x14ac:dyDescent="0.4">
      <c r="R413" s="57"/>
      <c r="S413" s="300" t="s">
        <v>1642</v>
      </c>
      <c r="U413" s="297" t="s">
        <v>1643</v>
      </c>
      <c r="V413" s="292" t="s">
        <v>1644</v>
      </c>
      <c r="W413" s="53"/>
      <c r="X413" s="56"/>
      <c r="Y413" s="55"/>
      <c r="Z413" s="55"/>
    </row>
    <row r="414" spans="18:26" ht="59.25" customHeight="1" x14ac:dyDescent="0.4">
      <c r="R414" s="57"/>
      <c r="S414" s="300" t="s">
        <v>1645</v>
      </c>
      <c r="U414" s="297" t="s">
        <v>1646</v>
      </c>
      <c r="V414" s="292" t="s">
        <v>286</v>
      </c>
      <c r="W414" s="53"/>
      <c r="X414" s="56"/>
      <c r="Y414" s="55"/>
      <c r="Z414" s="55"/>
    </row>
    <row r="415" spans="18:26" ht="59.25" customHeight="1" x14ac:dyDescent="0.4">
      <c r="R415" s="57"/>
      <c r="S415" s="300" t="s">
        <v>1647</v>
      </c>
      <c r="U415" s="297" t="s">
        <v>1648</v>
      </c>
      <c r="V415" s="292" t="s">
        <v>426</v>
      </c>
      <c r="W415" s="53"/>
      <c r="X415" s="56"/>
      <c r="Y415" s="55"/>
      <c r="Z415" s="55"/>
    </row>
    <row r="416" spans="18:26" ht="59.25" customHeight="1" x14ac:dyDescent="0.4">
      <c r="R416" s="57"/>
      <c r="S416" s="300" t="s">
        <v>1649</v>
      </c>
      <c r="U416" s="297" t="s">
        <v>1650</v>
      </c>
      <c r="V416" s="292" t="s">
        <v>1651</v>
      </c>
      <c r="W416" s="53"/>
      <c r="X416" s="56"/>
      <c r="Y416" s="55"/>
      <c r="Z416" s="55"/>
    </row>
    <row r="417" spans="18:26" ht="59.25" customHeight="1" x14ac:dyDescent="0.4">
      <c r="R417" s="57"/>
      <c r="S417" s="300" t="s">
        <v>1652</v>
      </c>
      <c r="U417" s="297" t="s">
        <v>1653</v>
      </c>
      <c r="V417" s="292" t="s">
        <v>1654</v>
      </c>
      <c r="W417" s="53"/>
      <c r="X417" s="56"/>
      <c r="Y417" s="55"/>
      <c r="Z417" s="55"/>
    </row>
    <row r="418" spans="18:26" ht="59.25" customHeight="1" x14ac:dyDescent="0.4">
      <c r="R418" s="57"/>
      <c r="S418" s="300" t="s">
        <v>1655</v>
      </c>
      <c r="U418" s="297" t="s">
        <v>1656</v>
      </c>
      <c r="V418" s="292" t="s">
        <v>1657</v>
      </c>
      <c r="W418" s="53"/>
      <c r="X418" s="56"/>
      <c r="Y418" s="55"/>
      <c r="Z418" s="55"/>
    </row>
    <row r="419" spans="18:26" ht="59.25" customHeight="1" x14ac:dyDescent="0.4">
      <c r="R419" s="57"/>
      <c r="S419" s="300" t="s">
        <v>1658</v>
      </c>
      <c r="U419" s="297" t="s">
        <v>1659</v>
      </c>
      <c r="V419" s="292" t="s">
        <v>1657</v>
      </c>
      <c r="W419" s="53"/>
      <c r="X419" s="56"/>
      <c r="Y419" s="55"/>
      <c r="Z419" s="55"/>
    </row>
    <row r="420" spans="18:26" ht="59.25" customHeight="1" x14ac:dyDescent="0.4">
      <c r="R420" s="57"/>
      <c r="S420" s="300" t="s">
        <v>1660</v>
      </c>
      <c r="U420" s="297" t="s">
        <v>1661</v>
      </c>
      <c r="V420" s="292" t="s">
        <v>1662</v>
      </c>
      <c r="W420" s="53"/>
      <c r="X420" s="56"/>
      <c r="Y420" s="55"/>
      <c r="Z420" s="55"/>
    </row>
    <row r="421" spans="18:26" ht="59.25" customHeight="1" x14ac:dyDescent="0.4">
      <c r="R421" s="57"/>
      <c r="S421" s="300" t="s">
        <v>1663</v>
      </c>
      <c r="U421" s="297" t="s">
        <v>1664</v>
      </c>
      <c r="V421" s="292" t="s">
        <v>1665</v>
      </c>
      <c r="W421" s="53"/>
      <c r="X421" s="56"/>
      <c r="Y421" s="55"/>
      <c r="Z421" s="55"/>
    </row>
    <row r="422" spans="18:26" ht="59.25" customHeight="1" x14ac:dyDescent="0.4">
      <c r="R422" s="58"/>
      <c r="S422" s="300" t="s">
        <v>1666</v>
      </c>
      <c r="U422" s="297" t="s">
        <v>1667</v>
      </c>
      <c r="V422" s="292" t="s">
        <v>1668</v>
      </c>
      <c r="Y422" s="55"/>
      <c r="Z422" s="55"/>
    </row>
    <row r="423" spans="18:26" ht="59.25" customHeight="1" x14ac:dyDescent="0.4">
      <c r="R423" s="58"/>
      <c r="S423" s="300" t="s">
        <v>1669</v>
      </c>
      <c r="U423" s="297" t="s">
        <v>1670</v>
      </c>
      <c r="V423" s="292" t="s">
        <v>61</v>
      </c>
      <c r="Y423" s="55"/>
      <c r="Z423" s="55"/>
    </row>
    <row r="424" spans="18:26" ht="59.25" customHeight="1" x14ac:dyDescent="0.4">
      <c r="R424" s="58"/>
      <c r="S424" s="300" t="s">
        <v>1671</v>
      </c>
      <c r="U424" s="297" t="s">
        <v>1672</v>
      </c>
      <c r="V424" s="292" t="s">
        <v>1673</v>
      </c>
      <c r="Y424" s="55"/>
      <c r="Z424" s="55"/>
    </row>
    <row r="425" spans="18:26" ht="59.25" customHeight="1" x14ac:dyDescent="0.4">
      <c r="R425" s="58"/>
      <c r="S425" s="300" t="s">
        <v>1674</v>
      </c>
      <c r="U425" s="297" t="s">
        <v>1675</v>
      </c>
      <c r="V425" s="292" t="s">
        <v>1676</v>
      </c>
      <c r="Y425" s="55"/>
      <c r="Z425" s="55"/>
    </row>
    <row r="426" spans="18:26" ht="59.25" customHeight="1" x14ac:dyDescent="0.4">
      <c r="R426" s="58"/>
      <c r="S426" s="300" t="s">
        <v>1677</v>
      </c>
      <c r="U426" s="297" t="s">
        <v>1678</v>
      </c>
      <c r="V426" s="292" t="s">
        <v>260</v>
      </c>
      <c r="Y426" s="55"/>
      <c r="Z426" s="55"/>
    </row>
    <row r="427" spans="18:26" ht="59.25" customHeight="1" x14ac:dyDescent="0.4">
      <c r="R427" s="58"/>
      <c r="S427" s="300" t="s">
        <v>1679</v>
      </c>
      <c r="U427" s="297" t="s">
        <v>1680</v>
      </c>
      <c r="V427" s="292" t="s">
        <v>287</v>
      </c>
      <c r="Y427" s="55"/>
      <c r="Z427" s="55"/>
    </row>
    <row r="428" spans="18:26" ht="59.25" customHeight="1" x14ac:dyDescent="0.4">
      <c r="R428" s="58"/>
      <c r="S428" s="300" t="s">
        <v>1681</v>
      </c>
      <c r="U428" s="297" t="s">
        <v>1682</v>
      </c>
      <c r="V428" s="292" t="s">
        <v>1683</v>
      </c>
      <c r="Y428" s="55"/>
      <c r="Z428" s="55"/>
    </row>
    <row r="429" spans="18:26" ht="59.25" customHeight="1" x14ac:dyDescent="0.4">
      <c r="S429" s="301" t="s">
        <v>1684</v>
      </c>
      <c r="U429" s="297" t="s">
        <v>1685</v>
      </c>
      <c r="V429" s="297" t="s">
        <v>194</v>
      </c>
      <c r="Y429" s="55"/>
      <c r="Z429" s="55"/>
    </row>
    <row r="430" spans="18:26" ht="59.25" customHeight="1" x14ac:dyDescent="0.4">
      <c r="S430" s="301" t="s">
        <v>1686</v>
      </c>
      <c r="U430" s="297" t="s">
        <v>1687</v>
      </c>
      <c r="V430" s="297" t="s">
        <v>703</v>
      </c>
      <c r="Y430" s="55"/>
      <c r="Z430" s="55"/>
    </row>
    <row r="431" spans="18:26" ht="59.25" customHeight="1" x14ac:dyDescent="0.4">
      <c r="S431" s="301" t="s">
        <v>1688</v>
      </c>
      <c r="U431" s="297" t="s">
        <v>1689</v>
      </c>
      <c r="V431" s="297" t="s">
        <v>1690</v>
      </c>
      <c r="Y431" s="55"/>
      <c r="Z431" s="55"/>
    </row>
    <row r="432" spans="18:26" ht="59.25" customHeight="1" x14ac:dyDescent="0.4">
      <c r="S432" s="301" t="s">
        <v>1691</v>
      </c>
      <c r="U432" s="297" t="s">
        <v>1692</v>
      </c>
      <c r="V432" s="297" t="s">
        <v>959</v>
      </c>
      <c r="Y432" s="55"/>
      <c r="Z432" s="55"/>
    </row>
    <row r="433" spans="19:26" ht="59.25" customHeight="1" x14ac:dyDescent="0.4">
      <c r="S433" s="301" t="s">
        <v>1693</v>
      </c>
      <c r="U433" s="297" t="s">
        <v>1694</v>
      </c>
      <c r="V433" s="297" t="s">
        <v>1695</v>
      </c>
      <c r="Y433" s="55"/>
      <c r="Z433" s="55"/>
    </row>
    <row r="434" spans="19:26" ht="59.25" customHeight="1" x14ac:dyDescent="0.4">
      <c r="S434" s="301" t="s">
        <v>1696</v>
      </c>
      <c r="U434" s="297" t="s">
        <v>1697</v>
      </c>
      <c r="V434" s="297" t="s">
        <v>275</v>
      </c>
      <c r="Y434" s="55"/>
      <c r="Z434" s="55"/>
    </row>
    <row r="435" spans="19:26" ht="59.25" customHeight="1" x14ac:dyDescent="0.4">
      <c r="S435" s="301" t="s">
        <v>1698</v>
      </c>
      <c r="U435" s="297" t="s">
        <v>1699</v>
      </c>
      <c r="V435" s="297" t="s">
        <v>1700</v>
      </c>
      <c r="Y435" s="55"/>
      <c r="Z435" s="55"/>
    </row>
    <row r="436" spans="19:26" ht="59.25" customHeight="1" x14ac:dyDescent="0.4">
      <c r="S436" s="301" t="s">
        <v>1701</v>
      </c>
      <c r="U436" s="297" t="s">
        <v>1702</v>
      </c>
      <c r="V436" s="297" t="s">
        <v>1703</v>
      </c>
      <c r="Y436" s="55"/>
      <c r="Z436" s="55"/>
    </row>
    <row r="437" spans="19:26" ht="59.25" customHeight="1" x14ac:dyDescent="0.4">
      <c r="S437" s="301" t="s">
        <v>1704</v>
      </c>
      <c r="U437" s="297" t="s">
        <v>1705</v>
      </c>
      <c r="V437" s="297" t="s">
        <v>1706</v>
      </c>
    </row>
    <row r="438" spans="19:26" ht="59.25" customHeight="1" x14ac:dyDescent="0.4">
      <c r="S438" s="301" t="s">
        <v>1707</v>
      </c>
      <c r="U438" s="297" t="s">
        <v>1708</v>
      </c>
      <c r="V438" s="297" t="s">
        <v>1709</v>
      </c>
    </row>
    <row r="439" spans="19:26" ht="59.25" customHeight="1" x14ac:dyDescent="0.4">
      <c r="S439" s="301" t="s">
        <v>1710</v>
      </c>
      <c r="U439" s="297" t="s">
        <v>1711</v>
      </c>
      <c r="V439" s="297" t="s">
        <v>316</v>
      </c>
    </row>
    <row r="440" spans="19:26" ht="59.25" customHeight="1" x14ac:dyDescent="0.4">
      <c r="S440" s="301" t="s">
        <v>1712</v>
      </c>
      <c r="U440" s="297" t="s">
        <v>1713</v>
      </c>
      <c r="V440" s="297" t="s">
        <v>959</v>
      </c>
    </row>
    <row r="441" spans="19:26" ht="59.25" customHeight="1" x14ac:dyDescent="0.4">
      <c r="S441" s="301" t="s">
        <v>1714</v>
      </c>
      <c r="U441" s="297" t="s">
        <v>1715</v>
      </c>
      <c r="V441" s="297" t="s">
        <v>703</v>
      </c>
    </row>
    <row r="442" spans="19:26" ht="59.25" customHeight="1" x14ac:dyDescent="0.4">
      <c r="S442" s="301" t="s">
        <v>1716</v>
      </c>
      <c r="U442" s="297" t="s">
        <v>1717</v>
      </c>
      <c r="V442" s="297" t="s">
        <v>191</v>
      </c>
    </row>
    <row r="443" spans="19:26" ht="59.25" customHeight="1" x14ac:dyDescent="0.4">
      <c r="S443" s="301" t="s">
        <v>1718</v>
      </c>
      <c r="U443" s="297" t="s">
        <v>1719</v>
      </c>
      <c r="V443" s="297" t="s">
        <v>1720</v>
      </c>
    </row>
    <row r="444" spans="19:26" ht="59.25" customHeight="1" x14ac:dyDescent="0.4">
      <c r="S444" s="301" t="s">
        <v>1721</v>
      </c>
      <c r="U444" s="297" t="s">
        <v>1722</v>
      </c>
      <c r="V444" s="297" t="s">
        <v>839</v>
      </c>
    </row>
    <row r="445" spans="19:26" ht="59.25" customHeight="1" x14ac:dyDescent="0.4">
      <c r="S445" s="301" t="s">
        <v>1723</v>
      </c>
      <c r="U445" s="297" t="s">
        <v>1724</v>
      </c>
      <c r="V445" s="297" t="s">
        <v>1725</v>
      </c>
    </row>
    <row r="446" spans="19:26" ht="59.25" customHeight="1" x14ac:dyDescent="0.4">
      <c r="S446" s="301" t="s">
        <v>1726</v>
      </c>
      <c r="U446" s="297" t="s">
        <v>1727</v>
      </c>
      <c r="V446" s="297" t="s">
        <v>317</v>
      </c>
    </row>
    <row r="447" spans="19:26" ht="59.25" customHeight="1" x14ac:dyDescent="0.4">
      <c r="S447" s="301" t="s">
        <v>1728</v>
      </c>
      <c r="U447" s="297" t="s">
        <v>1729</v>
      </c>
      <c r="V447" s="297" t="s">
        <v>283</v>
      </c>
    </row>
    <row r="448" spans="19:26" ht="59.25" customHeight="1" x14ac:dyDescent="0.4">
      <c r="S448" s="301" t="s">
        <v>1730</v>
      </c>
      <c r="U448" s="297" t="s">
        <v>1731</v>
      </c>
      <c r="V448" s="297" t="s">
        <v>1732</v>
      </c>
    </row>
    <row r="449" spans="19:22" ht="59.25" customHeight="1" x14ac:dyDescent="0.4">
      <c r="S449" s="301" t="s">
        <v>1733</v>
      </c>
      <c r="U449" s="297" t="s">
        <v>1734</v>
      </c>
      <c r="V449" s="297" t="s">
        <v>1735</v>
      </c>
    </row>
    <row r="450" spans="19:22" ht="59.25" customHeight="1" x14ac:dyDescent="0.4">
      <c r="S450" s="301" t="s">
        <v>1736</v>
      </c>
      <c r="U450" s="297" t="s">
        <v>1737</v>
      </c>
      <c r="V450" s="297" t="s">
        <v>1738</v>
      </c>
    </row>
    <row r="451" spans="19:22" ht="59.25" customHeight="1" x14ac:dyDescent="0.4">
      <c r="S451" s="301" t="s">
        <v>1739</v>
      </c>
      <c r="U451" s="297" t="s">
        <v>1740</v>
      </c>
      <c r="V451" s="297" t="s">
        <v>1741</v>
      </c>
    </row>
    <row r="452" spans="19:22" ht="59.25" customHeight="1" x14ac:dyDescent="0.4">
      <c r="S452" s="301" t="s">
        <v>1742</v>
      </c>
      <c r="U452" s="297" t="s">
        <v>1743</v>
      </c>
      <c r="V452" s="297" t="s">
        <v>210</v>
      </c>
    </row>
    <row r="453" spans="19:22" ht="59.25" customHeight="1" x14ac:dyDescent="0.4">
      <c r="S453" s="301" t="s">
        <v>1744</v>
      </c>
      <c r="U453" s="297" t="s">
        <v>1745</v>
      </c>
      <c r="V453" s="297" t="s">
        <v>456</v>
      </c>
    </row>
    <row r="454" spans="19:22" ht="59.25" customHeight="1" x14ac:dyDescent="0.4">
      <c r="S454" s="301" t="s">
        <v>1746</v>
      </c>
      <c r="U454" s="297" t="s">
        <v>1747</v>
      </c>
      <c r="V454" s="297" t="s">
        <v>1493</v>
      </c>
    </row>
    <row r="455" spans="19:22" ht="59.25" customHeight="1" x14ac:dyDescent="0.4">
      <c r="S455" s="301" t="s">
        <v>1748</v>
      </c>
      <c r="U455" s="297" t="s">
        <v>1749</v>
      </c>
      <c r="V455" s="297" t="s">
        <v>456</v>
      </c>
    </row>
    <row r="456" spans="19:22" ht="59.25" customHeight="1" x14ac:dyDescent="0.4">
      <c r="S456" s="301" t="s">
        <v>1750</v>
      </c>
      <c r="U456" s="297" t="s">
        <v>1751</v>
      </c>
      <c r="V456" s="297" t="s">
        <v>1752</v>
      </c>
    </row>
    <row r="457" spans="19:22" ht="59.25" customHeight="1" x14ac:dyDescent="0.4">
      <c r="S457" s="301" t="s">
        <v>1753</v>
      </c>
      <c r="U457" s="297" t="s">
        <v>1754</v>
      </c>
      <c r="V457" s="297" t="s">
        <v>1755</v>
      </c>
    </row>
    <row r="458" spans="19:22" ht="59.25" customHeight="1" x14ac:dyDescent="0.4">
      <c r="S458" s="301" t="s">
        <v>1756</v>
      </c>
      <c r="U458" s="297" t="s">
        <v>1757</v>
      </c>
      <c r="V458" s="297" t="s">
        <v>1758</v>
      </c>
    </row>
    <row r="459" spans="19:22" ht="59.25" customHeight="1" x14ac:dyDescent="0.4">
      <c r="S459" s="301" t="s">
        <v>1759</v>
      </c>
      <c r="U459" s="297" t="s">
        <v>1760</v>
      </c>
      <c r="V459" s="297" t="s">
        <v>427</v>
      </c>
    </row>
    <row r="460" spans="19:22" ht="59.25" customHeight="1" x14ac:dyDescent="0.4">
      <c r="S460" s="301" t="s">
        <v>1761</v>
      </c>
      <c r="U460" s="297" t="s">
        <v>1762</v>
      </c>
      <c r="V460" s="297" t="s">
        <v>107</v>
      </c>
    </row>
    <row r="461" spans="19:22" ht="59.25" customHeight="1" x14ac:dyDescent="0.4">
      <c r="S461" s="301" t="s">
        <v>1763</v>
      </c>
      <c r="U461" s="297" t="s">
        <v>1764</v>
      </c>
      <c r="V461" s="297" t="s">
        <v>1765</v>
      </c>
    </row>
    <row r="462" spans="19:22" ht="59.25" customHeight="1" x14ac:dyDescent="0.4">
      <c r="S462" s="301" t="s">
        <v>1766</v>
      </c>
      <c r="U462" s="297" t="s">
        <v>1767</v>
      </c>
      <c r="V462" s="297" t="s">
        <v>1768</v>
      </c>
    </row>
    <row r="463" spans="19:22" ht="59.25" customHeight="1" x14ac:dyDescent="0.4">
      <c r="S463" s="301" t="s">
        <v>1769</v>
      </c>
      <c r="U463" s="297" t="s">
        <v>1770</v>
      </c>
      <c r="V463" s="297" t="s">
        <v>1771</v>
      </c>
    </row>
    <row r="464" spans="19:22" ht="59.25" customHeight="1" x14ac:dyDescent="0.4">
      <c r="S464" s="301" t="s">
        <v>1772</v>
      </c>
      <c r="U464" s="297" t="s">
        <v>1773</v>
      </c>
      <c r="V464" s="297" t="s">
        <v>193</v>
      </c>
    </row>
    <row r="465" spans="19:22" ht="59.25" customHeight="1" x14ac:dyDescent="0.4">
      <c r="S465" s="301" t="s">
        <v>1774</v>
      </c>
      <c r="U465" s="297" t="s">
        <v>1775</v>
      </c>
      <c r="V465" s="297" t="s">
        <v>1776</v>
      </c>
    </row>
    <row r="466" spans="19:22" ht="59.25" customHeight="1" x14ac:dyDescent="0.4">
      <c r="S466" s="301" t="s">
        <v>1777</v>
      </c>
      <c r="U466" s="297" t="s">
        <v>1778</v>
      </c>
      <c r="V466" s="297" t="s">
        <v>1779</v>
      </c>
    </row>
    <row r="467" spans="19:22" ht="59.25" customHeight="1" x14ac:dyDescent="0.4">
      <c r="S467" s="301" t="s">
        <v>1780</v>
      </c>
      <c r="U467" s="297" t="s">
        <v>1781</v>
      </c>
      <c r="V467" s="297" t="s">
        <v>1782</v>
      </c>
    </row>
    <row r="468" spans="19:22" ht="59.25" customHeight="1" x14ac:dyDescent="0.4">
      <c r="S468" s="301" t="s">
        <v>1783</v>
      </c>
      <c r="U468" s="297" t="s">
        <v>1784</v>
      </c>
      <c r="V468" s="297" t="s">
        <v>209</v>
      </c>
    </row>
    <row r="469" spans="19:22" ht="59.25" customHeight="1" x14ac:dyDescent="0.4">
      <c r="S469" s="301" t="s">
        <v>1785</v>
      </c>
      <c r="U469" s="297" t="s">
        <v>1786</v>
      </c>
      <c r="V469" s="297" t="s">
        <v>195</v>
      </c>
    </row>
    <row r="470" spans="19:22" ht="59.25" customHeight="1" x14ac:dyDescent="0.4">
      <c r="S470" s="301" t="s">
        <v>1787</v>
      </c>
      <c r="U470" s="297" t="s">
        <v>1788</v>
      </c>
      <c r="V470" s="297" t="s">
        <v>449</v>
      </c>
    </row>
    <row r="471" spans="19:22" ht="59.25" customHeight="1" x14ac:dyDescent="0.4">
      <c r="S471" s="301" t="s">
        <v>1789</v>
      </c>
      <c r="U471" s="297" t="s">
        <v>1790</v>
      </c>
      <c r="V471" s="297" t="s">
        <v>1791</v>
      </c>
    </row>
    <row r="472" spans="19:22" ht="59.25" customHeight="1" x14ac:dyDescent="0.4">
      <c r="S472" s="301" t="s">
        <v>1792</v>
      </c>
      <c r="U472" s="297" t="s">
        <v>1793</v>
      </c>
      <c r="V472" s="297" t="s">
        <v>1794</v>
      </c>
    </row>
    <row r="473" spans="19:22" ht="59.25" customHeight="1" x14ac:dyDescent="0.4">
      <c r="S473" s="301" t="s">
        <v>1795</v>
      </c>
      <c r="U473" s="297" t="s">
        <v>1796</v>
      </c>
      <c r="V473" s="297" t="s">
        <v>1797</v>
      </c>
    </row>
    <row r="474" spans="19:22" ht="59.25" customHeight="1" x14ac:dyDescent="0.4">
      <c r="S474" s="301" t="s">
        <v>1798</v>
      </c>
      <c r="U474" s="297" t="s">
        <v>1799</v>
      </c>
      <c r="V474" s="297" t="s">
        <v>1800</v>
      </c>
    </row>
    <row r="475" spans="19:22" ht="59.25" customHeight="1" x14ac:dyDescent="0.4">
      <c r="S475" s="301" t="s">
        <v>1801</v>
      </c>
      <c r="U475" s="297" t="s">
        <v>1802</v>
      </c>
      <c r="V475" s="297" t="s">
        <v>1803</v>
      </c>
    </row>
    <row r="476" spans="19:22" ht="59.25" customHeight="1" x14ac:dyDescent="0.4">
      <c r="S476" s="301" t="s">
        <v>1804</v>
      </c>
      <c r="U476" s="297" t="s">
        <v>1805</v>
      </c>
      <c r="V476" s="297" t="s">
        <v>1806</v>
      </c>
    </row>
    <row r="477" spans="19:22" ht="59.25" customHeight="1" x14ac:dyDescent="0.4">
      <c r="S477" s="301" t="s">
        <v>1807</v>
      </c>
      <c r="U477" s="297" t="s">
        <v>1808</v>
      </c>
      <c r="V477" s="297" t="s">
        <v>959</v>
      </c>
    </row>
    <row r="478" spans="19:22" ht="59.25" customHeight="1" x14ac:dyDescent="0.4">
      <c r="S478" s="301" t="s">
        <v>1809</v>
      </c>
      <c r="U478" s="297" t="s">
        <v>1810</v>
      </c>
      <c r="V478" s="297" t="s">
        <v>428</v>
      </c>
    </row>
    <row r="479" spans="19:22" ht="59.25" customHeight="1" x14ac:dyDescent="0.4">
      <c r="S479" s="301" t="s">
        <v>1811</v>
      </c>
      <c r="U479" s="297" t="s">
        <v>1812</v>
      </c>
      <c r="V479" s="297" t="s">
        <v>839</v>
      </c>
    </row>
    <row r="480" spans="19:22" ht="59.25" customHeight="1" x14ac:dyDescent="0.4">
      <c r="S480" s="301" t="s">
        <v>1813</v>
      </c>
      <c r="U480" s="297" t="s">
        <v>1814</v>
      </c>
      <c r="V480" s="297" t="s">
        <v>1815</v>
      </c>
    </row>
    <row r="481" spans="19:22" ht="59.25" customHeight="1" x14ac:dyDescent="0.4">
      <c r="S481" s="301" t="s">
        <v>1816</v>
      </c>
      <c r="U481" s="297" t="s">
        <v>1817</v>
      </c>
      <c r="V481" s="297" t="s">
        <v>1818</v>
      </c>
    </row>
    <row r="482" spans="19:22" ht="59.25" customHeight="1" x14ac:dyDescent="0.4">
      <c r="S482" s="301" t="s">
        <v>1819</v>
      </c>
      <c r="U482" s="297" t="s">
        <v>1820</v>
      </c>
      <c r="V482" s="297" t="s">
        <v>1169</v>
      </c>
    </row>
    <row r="483" spans="19:22" ht="59.25" customHeight="1" x14ac:dyDescent="0.4">
      <c r="S483" s="301" t="s">
        <v>1821</v>
      </c>
      <c r="U483" s="297" t="s">
        <v>1822</v>
      </c>
      <c r="V483" s="297" t="s">
        <v>1823</v>
      </c>
    </row>
    <row r="484" spans="19:22" ht="59.25" customHeight="1" x14ac:dyDescent="0.4">
      <c r="S484" s="301" t="s">
        <v>1824</v>
      </c>
      <c r="U484" s="297" t="s">
        <v>1825</v>
      </c>
      <c r="V484" s="297" t="s">
        <v>1826</v>
      </c>
    </row>
    <row r="485" spans="19:22" ht="59.25" customHeight="1" x14ac:dyDescent="0.4">
      <c r="S485" s="301" t="s">
        <v>1827</v>
      </c>
      <c r="U485" s="297" t="s">
        <v>1828</v>
      </c>
      <c r="V485" s="297" t="s">
        <v>1829</v>
      </c>
    </row>
    <row r="486" spans="19:22" ht="59.25" customHeight="1" x14ac:dyDescent="0.4">
      <c r="S486" s="301" t="s">
        <v>1830</v>
      </c>
      <c r="U486" s="297" t="s">
        <v>1831</v>
      </c>
      <c r="V486" s="297" t="s">
        <v>1832</v>
      </c>
    </row>
    <row r="487" spans="19:22" ht="59.25" customHeight="1" x14ac:dyDescent="0.4">
      <c r="S487" s="301" t="s">
        <v>1833</v>
      </c>
      <c r="U487" s="297" t="s">
        <v>1834</v>
      </c>
      <c r="V487" s="297" t="s">
        <v>1835</v>
      </c>
    </row>
    <row r="488" spans="19:22" ht="59.25" customHeight="1" x14ac:dyDescent="0.4">
      <c r="S488" s="301" t="s">
        <v>1836</v>
      </c>
      <c r="U488" s="297" t="s">
        <v>1837</v>
      </c>
      <c r="V488" s="297" t="s">
        <v>1838</v>
      </c>
    </row>
    <row r="489" spans="19:22" ht="59.25" customHeight="1" x14ac:dyDescent="0.4">
      <c r="S489" s="301" t="s">
        <v>1839</v>
      </c>
      <c r="U489" s="297" t="s">
        <v>1840</v>
      </c>
      <c r="V489" s="297" t="s">
        <v>1841</v>
      </c>
    </row>
    <row r="490" spans="19:22" ht="59.25" customHeight="1" x14ac:dyDescent="0.4">
      <c r="S490" s="301" t="s">
        <v>1842</v>
      </c>
      <c r="U490" s="297" t="s">
        <v>1843</v>
      </c>
      <c r="V490" s="297" t="s">
        <v>1844</v>
      </c>
    </row>
    <row r="491" spans="19:22" ht="59.25" customHeight="1" x14ac:dyDescent="0.4">
      <c r="S491" s="301" t="s">
        <v>1845</v>
      </c>
      <c r="U491" s="297" t="s">
        <v>1846</v>
      </c>
      <c r="V491" s="297" t="s">
        <v>1847</v>
      </c>
    </row>
    <row r="492" spans="19:22" ht="59.25" customHeight="1" x14ac:dyDescent="0.4">
      <c r="S492" s="301" t="s">
        <v>1848</v>
      </c>
      <c r="U492" s="297" t="s">
        <v>1849</v>
      </c>
      <c r="V492" s="297" t="s">
        <v>1850</v>
      </c>
    </row>
    <row r="493" spans="19:22" ht="59.25" customHeight="1" x14ac:dyDescent="0.4">
      <c r="S493" s="301" t="s">
        <v>1851</v>
      </c>
      <c r="U493" s="297" t="s">
        <v>1852</v>
      </c>
      <c r="V493" s="297" t="s">
        <v>1853</v>
      </c>
    </row>
    <row r="494" spans="19:22" ht="59.25" customHeight="1" x14ac:dyDescent="0.4">
      <c r="S494" s="301" t="s">
        <v>1854</v>
      </c>
      <c r="U494" s="297" t="s">
        <v>1855</v>
      </c>
      <c r="V494" s="297" t="s">
        <v>1856</v>
      </c>
    </row>
    <row r="495" spans="19:22" ht="59.25" customHeight="1" x14ac:dyDescent="0.4">
      <c r="S495" s="301" t="s">
        <v>1857</v>
      </c>
      <c r="U495" s="297" t="s">
        <v>1858</v>
      </c>
      <c r="V495" s="297" t="s">
        <v>1859</v>
      </c>
    </row>
    <row r="496" spans="19:22" ht="59.25" customHeight="1" x14ac:dyDescent="0.4">
      <c r="S496" s="301" t="s">
        <v>1860</v>
      </c>
      <c r="U496" s="297" t="s">
        <v>1861</v>
      </c>
      <c r="V496" s="297" t="s">
        <v>1862</v>
      </c>
    </row>
    <row r="497" spans="19:22" ht="59.25" customHeight="1" x14ac:dyDescent="0.4">
      <c r="S497" s="301" t="s">
        <v>1863</v>
      </c>
      <c r="U497" s="297" t="s">
        <v>1864</v>
      </c>
      <c r="V497" s="297" t="s">
        <v>1865</v>
      </c>
    </row>
    <row r="498" spans="19:22" ht="59.25" customHeight="1" x14ac:dyDescent="0.4">
      <c r="S498" s="301" t="s">
        <v>1866</v>
      </c>
      <c r="U498" s="297" t="s">
        <v>1867</v>
      </c>
      <c r="V498" s="297" t="s">
        <v>1868</v>
      </c>
    </row>
    <row r="499" spans="19:22" ht="59.25" customHeight="1" x14ac:dyDescent="0.4">
      <c r="S499" s="301" t="s">
        <v>1869</v>
      </c>
      <c r="U499" s="297" t="s">
        <v>1870</v>
      </c>
      <c r="V499" s="297" t="s">
        <v>1871</v>
      </c>
    </row>
    <row r="500" spans="19:22" ht="59.25" customHeight="1" x14ac:dyDescent="0.4">
      <c r="S500" s="301" t="s">
        <v>1872</v>
      </c>
      <c r="U500" s="297" t="s">
        <v>1873</v>
      </c>
      <c r="V500" s="297" t="s">
        <v>1874</v>
      </c>
    </row>
    <row r="501" spans="19:22" ht="59.25" customHeight="1" x14ac:dyDescent="0.4">
      <c r="S501" s="301" t="s">
        <v>1875</v>
      </c>
      <c r="U501" s="297" t="s">
        <v>1876</v>
      </c>
      <c r="V501" s="297" t="s">
        <v>1877</v>
      </c>
    </row>
    <row r="502" spans="19:22" ht="59.25" customHeight="1" x14ac:dyDescent="0.4">
      <c r="S502" s="301" t="s">
        <v>1878</v>
      </c>
      <c r="U502" s="297" t="s">
        <v>1879</v>
      </c>
      <c r="V502" s="297" t="s">
        <v>1880</v>
      </c>
    </row>
    <row r="503" spans="19:22" ht="59.25" customHeight="1" x14ac:dyDescent="0.4">
      <c r="S503" s="301" t="s">
        <v>1881</v>
      </c>
      <c r="U503" s="297" t="s">
        <v>1882</v>
      </c>
      <c r="V503" s="297" t="s">
        <v>1883</v>
      </c>
    </row>
    <row r="504" spans="19:22" ht="59.25" customHeight="1" x14ac:dyDescent="0.4">
      <c r="S504" s="301" t="s">
        <v>1884</v>
      </c>
      <c r="U504" s="297" t="s">
        <v>1885</v>
      </c>
      <c r="V504" s="297" t="s">
        <v>429</v>
      </c>
    </row>
    <row r="505" spans="19:22" ht="59.25" customHeight="1" x14ac:dyDescent="0.4">
      <c r="S505" s="301" t="s">
        <v>1886</v>
      </c>
      <c r="U505" s="297" t="s">
        <v>1887</v>
      </c>
      <c r="V505" s="297" t="s">
        <v>1888</v>
      </c>
    </row>
    <row r="506" spans="19:22" ht="59.25" customHeight="1" x14ac:dyDescent="0.4">
      <c r="S506" s="301" t="s">
        <v>1889</v>
      </c>
      <c r="U506" s="297" t="s">
        <v>1890</v>
      </c>
      <c r="V506" s="297" t="s">
        <v>1891</v>
      </c>
    </row>
    <row r="507" spans="19:22" ht="59.25" customHeight="1" x14ac:dyDescent="0.4">
      <c r="S507" s="301" t="s">
        <v>1892</v>
      </c>
      <c r="U507" s="297" t="s">
        <v>1893</v>
      </c>
      <c r="V507" s="297" t="s">
        <v>1894</v>
      </c>
    </row>
    <row r="508" spans="19:22" ht="59.25" customHeight="1" x14ac:dyDescent="0.4">
      <c r="S508" s="301" t="s">
        <v>1895</v>
      </c>
      <c r="U508" s="297" t="s">
        <v>1896</v>
      </c>
      <c r="V508" s="297" t="s">
        <v>1897</v>
      </c>
    </row>
    <row r="509" spans="19:22" ht="59.25" customHeight="1" x14ac:dyDescent="0.4">
      <c r="S509" s="301" t="s">
        <v>1898</v>
      </c>
      <c r="U509" s="297" t="s">
        <v>1899</v>
      </c>
      <c r="V509" s="297" t="s">
        <v>1900</v>
      </c>
    </row>
    <row r="510" spans="19:22" ht="59.25" customHeight="1" x14ac:dyDescent="0.4">
      <c r="S510" s="301" t="s">
        <v>1901</v>
      </c>
      <c r="U510" s="297" t="s">
        <v>1902</v>
      </c>
      <c r="V510" s="297" t="s">
        <v>1903</v>
      </c>
    </row>
    <row r="511" spans="19:22" ht="59.25" customHeight="1" x14ac:dyDescent="0.4">
      <c r="S511" s="301" t="s">
        <v>1904</v>
      </c>
      <c r="U511" s="297" t="s">
        <v>1905</v>
      </c>
      <c r="V511" s="297" t="s">
        <v>1906</v>
      </c>
    </row>
    <row r="512" spans="19:22" ht="59.25" customHeight="1" x14ac:dyDescent="0.4">
      <c r="S512" s="301" t="s">
        <v>1907</v>
      </c>
      <c r="U512" s="297" t="s">
        <v>1908</v>
      </c>
      <c r="V512" s="297" t="s">
        <v>1909</v>
      </c>
    </row>
    <row r="513" spans="19:22" ht="59.25" customHeight="1" x14ac:dyDescent="0.4">
      <c r="S513" s="301" t="s">
        <v>1910</v>
      </c>
      <c r="U513" s="297" t="s">
        <v>1911</v>
      </c>
      <c r="V513" s="297" t="s">
        <v>1912</v>
      </c>
    </row>
    <row r="514" spans="19:22" ht="59.25" customHeight="1" x14ac:dyDescent="0.4">
      <c r="S514" s="301" t="s">
        <v>1913</v>
      </c>
      <c r="U514" s="297" t="s">
        <v>1914</v>
      </c>
      <c r="V514" s="297" t="s">
        <v>1915</v>
      </c>
    </row>
    <row r="515" spans="19:22" ht="59.25" customHeight="1" x14ac:dyDescent="0.4">
      <c r="S515" s="301" t="s">
        <v>1916</v>
      </c>
      <c r="U515" s="297" t="s">
        <v>1917</v>
      </c>
      <c r="V515" s="297" t="s">
        <v>1918</v>
      </c>
    </row>
    <row r="516" spans="19:22" ht="59.25" customHeight="1" x14ac:dyDescent="0.4">
      <c r="S516" s="301" t="s">
        <v>1919</v>
      </c>
      <c r="U516" s="297" t="s">
        <v>1920</v>
      </c>
      <c r="V516" s="297" t="s">
        <v>1918</v>
      </c>
    </row>
    <row r="517" spans="19:22" ht="59.25" customHeight="1" x14ac:dyDescent="0.4">
      <c r="S517" s="301" t="s">
        <v>1921</v>
      </c>
      <c r="U517" s="297" t="s">
        <v>1922</v>
      </c>
      <c r="V517" s="297" t="s">
        <v>1923</v>
      </c>
    </row>
    <row r="518" spans="19:22" ht="59.25" customHeight="1" x14ac:dyDescent="0.4">
      <c r="S518" s="301" t="s">
        <v>1924</v>
      </c>
      <c r="U518" s="297" t="s">
        <v>1925</v>
      </c>
      <c r="V518" s="297" t="s">
        <v>1926</v>
      </c>
    </row>
    <row r="519" spans="19:22" ht="59.25" customHeight="1" x14ac:dyDescent="0.4">
      <c r="S519" s="301" t="s">
        <v>1927</v>
      </c>
      <c r="U519" s="297" t="s">
        <v>1928</v>
      </c>
      <c r="V519" s="297" t="s">
        <v>1929</v>
      </c>
    </row>
    <row r="520" spans="19:22" ht="59.25" customHeight="1" x14ac:dyDescent="0.4">
      <c r="S520" s="301" t="s">
        <v>1930</v>
      </c>
      <c r="U520" s="297" t="s">
        <v>1931</v>
      </c>
      <c r="V520" s="297" t="s">
        <v>1932</v>
      </c>
    </row>
    <row r="521" spans="19:22" ht="59.25" customHeight="1" x14ac:dyDescent="0.4">
      <c r="S521" s="301" t="s">
        <v>1933</v>
      </c>
      <c r="U521" s="297" t="s">
        <v>1934</v>
      </c>
      <c r="V521" s="297" t="s">
        <v>1935</v>
      </c>
    </row>
    <row r="522" spans="19:22" ht="59.25" customHeight="1" x14ac:dyDescent="0.4">
      <c r="S522" s="301" t="s">
        <v>1936</v>
      </c>
      <c r="U522" s="297" t="s">
        <v>1937</v>
      </c>
      <c r="V522" s="297" t="s">
        <v>1938</v>
      </c>
    </row>
    <row r="523" spans="19:22" ht="59.25" customHeight="1" x14ac:dyDescent="0.4">
      <c r="S523" s="301" t="s">
        <v>1939</v>
      </c>
      <c r="U523" s="297" t="s">
        <v>1940</v>
      </c>
      <c r="V523" s="297" t="s">
        <v>1941</v>
      </c>
    </row>
    <row r="524" spans="19:22" ht="59.25" customHeight="1" x14ac:dyDescent="0.4">
      <c r="S524" s="301" t="s">
        <v>1942</v>
      </c>
      <c r="U524" s="297" t="s">
        <v>1943</v>
      </c>
      <c r="V524" s="297" t="s">
        <v>1944</v>
      </c>
    </row>
    <row r="525" spans="19:22" ht="59.25" customHeight="1" x14ac:dyDescent="0.4">
      <c r="S525" s="301" t="s">
        <v>1945</v>
      </c>
      <c r="U525" s="297" t="s">
        <v>1946</v>
      </c>
      <c r="V525" s="297" t="s">
        <v>1947</v>
      </c>
    </row>
    <row r="526" spans="19:22" ht="59.25" customHeight="1" x14ac:dyDescent="0.4">
      <c r="S526" s="301" t="s">
        <v>1948</v>
      </c>
      <c r="U526" s="297" t="s">
        <v>1949</v>
      </c>
      <c r="V526" s="297" t="s">
        <v>1950</v>
      </c>
    </row>
    <row r="527" spans="19:22" ht="59.25" customHeight="1" x14ac:dyDescent="0.4">
      <c r="S527" s="301" t="s">
        <v>1951</v>
      </c>
      <c r="U527" s="297" t="s">
        <v>1952</v>
      </c>
      <c r="V527" s="297" t="s">
        <v>1953</v>
      </c>
    </row>
    <row r="528" spans="19:22" ht="59.25" customHeight="1" x14ac:dyDescent="0.4">
      <c r="S528" s="301" t="s">
        <v>1954</v>
      </c>
      <c r="U528" s="297" t="s">
        <v>1955</v>
      </c>
      <c r="V528" s="297" t="s">
        <v>1956</v>
      </c>
    </row>
    <row r="529" spans="19:22" ht="59.25" customHeight="1" x14ac:dyDescent="0.4">
      <c r="S529" s="301" t="s">
        <v>1957</v>
      </c>
      <c r="U529" s="297" t="s">
        <v>1958</v>
      </c>
      <c r="V529" s="297" t="s">
        <v>1959</v>
      </c>
    </row>
    <row r="530" spans="19:22" ht="59.25" customHeight="1" x14ac:dyDescent="0.4">
      <c r="S530" s="301" t="s">
        <v>1960</v>
      </c>
      <c r="U530" s="297" t="s">
        <v>1961</v>
      </c>
      <c r="V530" s="297" t="s">
        <v>1962</v>
      </c>
    </row>
    <row r="531" spans="19:22" ht="59.25" customHeight="1" x14ac:dyDescent="0.4">
      <c r="S531" s="301" t="s">
        <v>1963</v>
      </c>
      <c r="U531" s="297" t="s">
        <v>1964</v>
      </c>
      <c r="V531" s="297" t="s">
        <v>1965</v>
      </c>
    </row>
    <row r="532" spans="19:22" ht="59.25" customHeight="1" x14ac:dyDescent="0.4">
      <c r="S532" s="301" t="s">
        <v>1966</v>
      </c>
      <c r="U532" s="297" t="s">
        <v>1967</v>
      </c>
      <c r="V532" s="297" t="s">
        <v>1968</v>
      </c>
    </row>
    <row r="533" spans="19:22" ht="59.25" customHeight="1" x14ac:dyDescent="0.4">
      <c r="S533" s="301" t="s">
        <v>1969</v>
      </c>
      <c r="U533" s="297" t="s">
        <v>1970</v>
      </c>
      <c r="V533" s="297" t="s">
        <v>1971</v>
      </c>
    </row>
    <row r="534" spans="19:22" ht="59.25" customHeight="1" x14ac:dyDescent="0.4">
      <c r="S534" s="301" t="s">
        <v>1972</v>
      </c>
      <c r="U534" s="297" t="s">
        <v>1973</v>
      </c>
      <c r="V534" s="297" t="s">
        <v>1974</v>
      </c>
    </row>
    <row r="535" spans="19:22" ht="59.25" customHeight="1" x14ac:dyDescent="0.4">
      <c r="S535" s="301" t="s">
        <v>1975</v>
      </c>
      <c r="U535" s="297" t="s">
        <v>1976</v>
      </c>
      <c r="V535" s="297" t="s">
        <v>1977</v>
      </c>
    </row>
    <row r="536" spans="19:22" ht="59.25" customHeight="1" x14ac:dyDescent="0.4">
      <c r="S536" s="301" t="s">
        <v>1978</v>
      </c>
      <c r="U536" s="297" t="s">
        <v>1979</v>
      </c>
      <c r="V536" s="297" t="s">
        <v>1980</v>
      </c>
    </row>
    <row r="537" spans="19:22" ht="59.25" customHeight="1" x14ac:dyDescent="0.4">
      <c r="S537" s="301" t="s">
        <v>1981</v>
      </c>
      <c r="U537" s="297" t="s">
        <v>1982</v>
      </c>
      <c r="V537" s="297" t="s">
        <v>1983</v>
      </c>
    </row>
    <row r="538" spans="19:22" ht="59.25" customHeight="1" x14ac:dyDescent="0.4">
      <c r="S538" s="301" t="s">
        <v>1984</v>
      </c>
      <c r="U538" s="297" t="s">
        <v>1985</v>
      </c>
      <c r="V538" s="297" t="s">
        <v>1986</v>
      </c>
    </row>
    <row r="539" spans="19:22" ht="59.25" customHeight="1" x14ac:dyDescent="0.4">
      <c r="S539" s="301" t="s">
        <v>1987</v>
      </c>
      <c r="U539" s="297" t="s">
        <v>1988</v>
      </c>
      <c r="V539" s="297" t="s">
        <v>1989</v>
      </c>
    </row>
    <row r="540" spans="19:22" ht="59.25" customHeight="1" x14ac:dyDescent="0.4">
      <c r="S540" s="301" t="s">
        <v>1990</v>
      </c>
      <c r="U540" s="297" t="s">
        <v>1991</v>
      </c>
      <c r="V540" s="297" t="s">
        <v>1992</v>
      </c>
    </row>
    <row r="541" spans="19:22" ht="59.25" customHeight="1" x14ac:dyDescent="0.4">
      <c r="S541" s="301" t="s">
        <v>1993</v>
      </c>
      <c r="U541" s="297" t="s">
        <v>1994</v>
      </c>
      <c r="V541" s="297" t="s">
        <v>1995</v>
      </c>
    </row>
    <row r="542" spans="19:22" ht="59.25" customHeight="1" x14ac:dyDescent="0.4">
      <c r="S542" s="301" t="s">
        <v>1996</v>
      </c>
      <c r="U542" s="297" t="s">
        <v>1997</v>
      </c>
      <c r="V542" s="297" t="s">
        <v>1998</v>
      </c>
    </row>
    <row r="543" spans="19:22" ht="59.25" customHeight="1" x14ac:dyDescent="0.4">
      <c r="S543" s="301" t="s">
        <v>1999</v>
      </c>
      <c r="U543" s="297" t="s">
        <v>2000</v>
      </c>
      <c r="V543" s="297" t="s">
        <v>2001</v>
      </c>
    </row>
    <row r="544" spans="19:22" ht="59.25" customHeight="1" x14ac:dyDescent="0.4">
      <c r="S544" s="301" t="s">
        <v>2002</v>
      </c>
      <c r="U544" s="297" t="s">
        <v>2003</v>
      </c>
      <c r="V544" s="297" t="s">
        <v>2004</v>
      </c>
    </row>
    <row r="545" spans="19:22" ht="59.25" customHeight="1" x14ac:dyDescent="0.4">
      <c r="S545" s="301" t="s">
        <v>2005</v>
      </c>
      <c r="U545" s="297" t="s">
        <v>2006</v>
      </c>
      <c r="V545" s="297" t="s">
        <v>2007</v>
      </c>
    </row>
    <row r="546" spans="19:22" ht="59.25" customHeight="1" x14ac:dyDescent="0.4">
      <c r="S546" s="301" t="s">
        <v>2008</v>
      </c>
      <c r="U546" s="297" t="s">
        <v>2009</v>
      </c>
      <c r="V546" s="297" t="s">
        <v>2007</v>
      </c>
    </row>
    <row r="547" spans="19:22" ht="59.25" customHeight="1" x14ac:dyDescent="0.4">
      <c r="S547" s="301" t="s">
        <v>2010</v>
      </c>
      <c r="U547" s="297" t="s">
        <v>2011</v>
      </c>
      <c r="V547" s="297" t="s">
        <v>2007</v>
      </c>
    </row>
    <row r="548" spans="19:22" ht="59.25" customHeight="1" x14ac:dyDescent="0.4">
      <c r="S548" s="301" t="s">
        <v>2012</v>
      </c>
      <c r="U548" s="297" t="s">
        <v>2013</v>
      </c>
      <c r="V548" s="297" t="s">
        <v>2014</v>
      </c>
    </row>
    <row r="549" spans="19:22" ht="59.25" customHeight="1" x14ac:dyDescent="0.4">
      <c r="S549" s="301" t="s">
        <v>2015</v>
      </c>
      <c r="U549" s="297" t="s">
        <v>2016</v>
      </c>
      <c r="V549" s="297" t="s">
        <v>2017</v>
      </c>
    </row>
    <row r="550" spans="19:22" ht="59.25" customHeight="1" x14ac:dyDescent="0.4">
      <c r="S550" s="301" t="s">
        <v>2018</v>
      </c>
      <c r="U550" s="297" t="s">
        <v>2019</v>
      </c>
      <c r="V550" s="297" t="s">
        <v>2020</v>
      </c>
    </row>
    <row r="551" spans="19:22" ht="59.25" customHeight="1" x14ac:dyDescent="0.4">
      <c r="S551" s="301" t="s">
        <v>2021</v>
      </c>
      <c r="U551" s="297" t="s">
        <v>2022</v>
      </c>
      <c r="V551" s="297" t="s">
        <v>2023</v>
      </c>
    </row>
    <row r="552" spans="19:22" ht="59.25" customHeight="1" x14ac:dyDescent="0.4">
      <c r="S552" s="301" t="s">
        <v>2024</v>
      </c>
      <c r="U552" s="297" t="s">
        <v>2025</v>
      </c>
      <c r="V552" s="297" t="s">
        <v>2026</v>
      </c>
    </row>
    <row r="553" spans="19:22" ht="59.25" customHeight="1" x14ac:dyDescent="0.4">
      <c r="S553" s="301" t="s">
        <v>2027</v>
      </c>
      <c r="U553" s="297" t="s">
        <v>2028</v>
      </c>
      <c r="V553" s="297" t="s">
        <v>2029</v>
      </c>
    </row>
    <row r="554" spans="19:22" ht="59.25" customHeight="1" x14ac:dyDescent="0.4">
      <c r="S554" s="301" t="s">
        <v>2030</v>
      </c>
      <c r="U554" s="297" t="s">
        <v>2031</v>
      </c>
      <c r="V554" s="297" t="s">
        <v>2032</v>
      </c>
    </row>
    <row r="555" spans="19:22" ht="59.25" customHeight="1" x14ac:dyDescent="0.4">
      <c r="S555" s="301" t="s">
        <v>2033</v>
      </c>
      <c r="U555" s="297" t="s">
        <v>2034</v>
      </c>
      <c r="V555" s="297" t="s">
        <v>2035</v>
      </c>
    </row>
    <row r="556" spans="19:22" ht="59.25" customHeight="1" x14ac:dyDescent="0.4">
      <c r="S556" s="301" t="s">
        <v>2036</v>
      </c>
      <c r="U556" s="297" t="s">
        <v>2037</v>
      </c>
      <c r="V556" s="297" t="s">
        <v>2038</v>
      </c>
    </row>
    <row r="557" spans="19:22" ht="59.25" customHeight="1" x14ac:dyDescent="0.4">
      <c r="S557" s="301" t="s">
        <v>2039</v>
      </c>
      <c r="U557" s="297" t="s">
        <v>2040</v>
      </c>
      <c r="V557" s="297" t="s">
        <v>2041</v>
      </c>
    </row>
    <row r="558" spans="19:22" ht="59.25" customHeight="1" x14ac:dyDescent="0.4">
      <c r="S558" s="301" t="s">
        <v>2042</v>
      </c>
      <c r="U558" s="297" t="s">
        <v>2043</v>
      </c>
      <c r="V558" s="297" t="s">
        <v>2044</v>
      </c>
    </row>
    <row r="559" spans="19:22" ht="59.25" customHeight="1" x14ac:dyDescent="0.4">
      <c r="S559" s="301" t="s">
        <v>2045</v>
      </c>
      <c r="U559" s="297" t="s">
        <v>2046</v>
      </c>
      <c r="V559" s="297" t="s">
        <v>2047</v>
      </c>
    </row>
    <row r="560" spans="19:22" ht="59.25" customHeight="1" x14ac:dyDescent="0.4">
      <c r="S560" s="301" t="s">
        <v>2048</v>
      </c>
      <c r="U560" s="297" t="s">
        <v>2049</v>
      </c>
      <c r="V560" s="297" t="s">
        <v>2050</v>
      </c>
    </row>
    <row r="561" spans="19:22" ht="59.25" customHeight="1" x14ac:dyDescent="0.4">
      <c r="S561" s="301" t="s">
        <v>2051</v>
      </c>
      <c r="U561" s="297" t="s">
        <v>2052</v>
      </c>
      <c r="V561" s="297" t="s">
        <v>2053</v>
      </c>
    </row>
    <row r="562" spans="19:22" ht="59.25" customHeight="1" x14ac:dyDescent="0.4">
      <c r="S562" s="301" t="s">
        <v>2054</v>
      </c>
      <c r="U562" s="297" t="s">
        <v>2055</v>
      </c>
      <c r="V562" s="297" t="s">
        <v>2056</v>
      </c>
    </row>
    <row r="563" spans="19:22" ht="59.25" customHeight="1" x14ac:dyDescent="0.4">
      <c r="S563" s="301" t="s">
        <v>2057</v>
      </c>
      <c r="U563" s="297" t="s">
        <v>2058</v>
      </c>
      <c r="V563" s="297" t="s">
        <v>2059</v>
      </c>
    </row>
    <row r="564" spans="19:22" ht="59.25" customHeight="1" x14ac:dyDescent="0.4">
      <c r="S564" s="301" t="s">
        <v>2060</v>
      </c>
      <c r="U564" s="297" t="s">
        <v>2061</v>
      </c>
      <c r="V564" s="297" t="s">
        <v>2062</v>
      </c>
    </row>
    <row r="565" spans="19:22" ht="59.25" customHeight="1" x14ac:dyDescent="0.4">
      <c r="S565" s="301" t="s">
        <v>2063</v>
      </c>
      <c r="U565" s="297" t="s">
        <v>2064</v>
      </c>
      <c r="V565" s="297" t="s">
        <v>2065</v>
      </c>
    </row>
    <row r="566" spans="19:22" ht="59.25" customHeight="1" x14ac:dyDescent="0.4">
      <c r="S566" s="301" t="s">
        <v>2066</v>
      </c>
      <c r="U566" s="297" t="s">
        <v>2067</v>
      </c>
      <c r="V566" s="297" t="s">
        <v>2068</v>
      </c>
    </row>
    <row r="567" spans="19:22" ht="59.25" customHeight="1" x14ac:dyDescent="0.4">
      <c r="S567" s="301" t="s">
        <v>2069</v>
      </c>
      <c r="U567" s="297" t="s">
        <v>2070</v>
      </c>
      <c r="V567" s="297" t="s">
        <v>2071</v>
      </c>
    </row>
    <row r="568" spans="19:22" ht="59.25" customHeight="1" x14ac:dyDescent="0.4">
      <c r="S568" s="301" t="s">
        <v>2072</v>
      </c>
      <c r="U568" s="297" t="s">
        <v>2073</v>
      </c>
      <c r="V568" s="297" t="s">
        <v>2074</v>
      </c>
    </row>
    <row r="569" spans="19:22" ht="59.25" customHeight="1" x14ac:dyDescent="0.4">
      <c r="S569" s="301" t="s">
        <v>2075</v>
      </c>
      <c r="U569" s="297" t="s">
        <v>2076</v>
      </c>
      <c r="V569" s="297" t="s">
        <v>430</v>
      </c>
    </row>
    <row r="570" spans="19:22" ht="59.25" customHeight="1" x14ac:dyDescent="0.4">
      <c r="S570" s="301" t="s">
        <v>2077</v>
      </c>
      <c r="U570" s="297" t="s">
        <v>2078</v>
      </c>
      <c r="V570" s="297" t="s">
        <v>2079</v>
      </c>
    </row>
    <row r="571" spans="19:22" ht="59.25" customHeight="1" x14ac:dyDescent="0.4">
      <c r="S571" s="301" t="s">
        <v>2080</v>
      </c>
      <c r="U571" s="297" t="s">
        <v>2081</v>
      </c>
      <c r="V571" s="297" t="s">
        <v>2082</v>
      </c>
    </row>
    <row r="572" spans="19:22" ht="59.25" customHeight="1" x14ac:dyDescent="0.4">
      <c r="S572" s="301" t="s">
        <v>2083</v>
      </c>
      <c r="U572" s="297" t="s">
        <v>2084</v>
      </c>
      <c r="V572" s="297" t="s">
        <v>2085</v>
      </c>
    </row>
    <row r="573" spans="19:22" ht="59.25" customHeight="1" x14ac:dyDescent="0.4">
      <c r="S573" s="301" t="s">
        <v>2086</v>
      </c>
      <c r="U573" s="297" t="s">
        <v>2087</v>
      </c>
      <c r="V573" s="297" t="s">
        <v>2088</v>
      </c>
    </row>
    <row r="574" spans="19:22" ht="59.25" customHeight="1" x14ac:dyDescent="0.4">
      <c r="S574" s="301" t="s">
        <v>2089</v>
      </c>
      <c r="U574" s="297" t="s">
        <v>2090</v>
      </c>
      <c r="V574" s="297" t="s">
        <v>431</v>
      </c>
    </row>
    <row r="575" spans="19:22" ht="59.25" customHeight="1" x14ac:dyDescent="0.4">
      <c r="S575" s="301" t="s">
        <v>2091</v>
      </c>
      <c r="U575" s="297" t="s">
        <v>2092</v>
      </c>
      <c r="V575" s="297" t="s">
        <v>2093</v>
      </c>
    </row>
    <row r="576" spans="19:22" ht="59.25" customHeight="1" x14ac:dyDescent="0.4">
      <c r="S576" s="301" t="s">
        <v>2094</v>
      </c>
      <c r="U576" s="297" t="s">
        <v>2095</v>
      </c>
      <c r="V576" s="297" t="s">
        <v>2096</v>
      </c>
    </row>
    <row r="577" spans="19:22" ht="59.25" customHeight="1" x14ac:dyDescent="0.4">
      <c r="S577" s="301" t="s">
        <v>2097</v>
      </c>
      <c r="U577" s="297" t="s">
        <v>2098</v>
      </c>
      <c r="V577" s="297" t="s">
        <v>2099</v>
      </c>
    </row>
    <row r="578" spans="19:22" ht="59.25" customHeight="1" x14ac:dyDescent="0.4">
      <c r="S578" s="301" t="s">
        <v>2100</v>
      </c>
      <c r="U578" s="297" t="s">
        <v>2101</v>
      </c>
      <c r="V578" s="297" t="s">
        <v>2102</v>
      </c>
    </row>
    <row r="579" spans="19:22" ht="59.25" customHeight="1" x14ac:dyDescent="0.4">
      <c r="S579" s="301" t="s">
        <v>2103</v>
      </c>
      <c r="U579" s="297" t="s">
        <v>2104</v>
      </c>
      <c r="V579" s="297" t="s">
        <v>2105</v>
      </c>
    </row>
    <row r="580" spans="19:22" ht="59.25" customHeight="1" x14ac:dyDescent="0.4">
      <c r="S580" s="301" t="s">
        <v>2106</v>
      </c>
      <c r="U580" s="297" t="s">
        <v>2107</v>
      </c>
      <c r="V580" s="297" t="s">
        <v>2108</v>
      </c>
    </row>
    <row r="581" spans="19:22" ht="59.25" customHeight="1" x14ac:dyDescent="0.4">
      <c r="S581" s="301" t="s">
        <v>2109</v>
      </c>
      <c r="U581" s="297" t="s">
        <v>2110</v>
      </c>
      <c r="V581" s="297" t="s">
        <v>2111</v>
      </c>
    </row>
    <row r="582" spans="19:22" ht="59.25" customHeight="1" x14ac:dyDescent="0.4">
      <c r="S582" s="301" t="s">
        <v>2112</v>
      </c>
      <c r="U582" s="297" t="s">
        <v>2113</v>
      </c>
      <c r="V582" s="297" t="s">
        <v>2114</v>
      </c>
    </row>
    <row r="583" spans="19:22" ht="59.25" customHeight="1" x14ac:dyDescent="0.4">
      <c r="S583" s="301" t="s">
        <v>2115</v>
      </c>
      <c r="U583" s="297" t="s">
        <v>2116</v>
      </c>
      <c r="V583" s="297" t="s">
        <v>2117</v>
      </c>
    </row>
    <row r="584" spans="19:22" ht="59.25" customHeight="1" x14ac:dyDescent="0.4">
      <c r="S584" s="301" t="s">
        <v>2118</v>
      </c>
      <c r="U584" s="297" t="s">
        <v>2119</v>
      </c>
      <c r="V584" s="297" t="s">
        <v>2120</v>
      </c>
    </row>
    <row r="585" spans="19:22" ht="59.25" customHeight="1" x14ac:dyDescent="0.4">
      <c r="S585" s="301" t="s">
        <v>2121</v>
      </c>
      <c r="U585" s="297" t="s">
        <v>2122</v>
      </c>
      <c r="V585" s="297" t="s">
        <v>2123</v>
      </c>
    </row>
    <row r="586" spans="19:22" ht="59.25" customHeight="1" x14ac:dyDescent="0.4">
      <c r="S586" s="301" t="s">
        <v>2124</v>
      </c>
      <c r="U586" s="297" t="s">
        <v>2125</v>
      </c>
      <c r="V586" s="297" t="s">
        <v>2126</v>
      </c>
    </row>
    <row r="587" spans="19:22" ht="59.25" customHeight="1" x14ac:dyDescent="0.4">
      <c r="S587" s="301" t="s">
        <v>2127</v>
      </c>
      <c r="U587" s="297" t="s">
        <v>2128</v>
      </c>
      <c r="V587" s="297" t="s">
        <v>432</v>
      </c>
    </row>
    <row r="588" spans="19:22" ht="59.25" customHeight="1" x14ac:dyDescent="0.4">
      <c r="S588" s="301" t="s">
        <v>2129</v>
      </c>
      <c r="U588" s="297" t="s">
        <v>2130</v>
      </c>
      <c r="V588" s="297" t="s">
        <v>433</v>
      </c>
    </row>
    <row r="589" spans="19:22" ht="59.25" customHeight="1" x14ac:dyDescent="0.4">
      <c r="S589" s="301" t="s">
        <v>2131</v>
      </c>
      <c r="U589" s="297" t="s">
        <v>2132</v>
      </c>
      <c r="V589" s="297" t="s">
        <v>2133</v>
      </c>
    </row>
    <row r="590" spans="19:22" ht="59.25" customHeight="1" x14ac:dyDescent="0.4">
      <c r="S590" s="301" t="s">
        <v>2134</v>
      </c>
      <c r="U590" s="297" t="s">
        <v>2135</v>
      </c>
      <c r="V590" s="297" t="s">
        <v>2136</v>
      </c>
    </row>
    <row r="591" spans="19:22" ht="59.25" customHeight="1" x14ac:dyDescent="0.4">
      <c r="S591" s="301" t="s">
        <v>2137</v>
      </c>
      <c r="U591" s="297" t="s">
        <v>2138</v>
      </c>
      <c r="V591" s="297" t="s">
        <v>2139</v>
      </c>
    </row>
    <row r="592" spans="19:22" ht="59.25" customHeight="1" x14ac:dyDescent="0.4">
      <c r="S592" s="301" t="s">
        <v>2140</v>
      </c>
      <c r="U592" s="297" t="s">
        <v>2141</v>
      </c>
      <c r="V592" s="297" t="s">
        <v>2142</v>
      </c>
    </row>
    <row r="593" spans="19:22" ht="59.25" customHeight="1" x14ac:dyDescent="0.4">
      <c r="S593" s="301" t="s">
        <v>2143</v>
      </c>
      <c r="U593" s="297" t="s">
        <v>2144</v>
      </c>
      <c r="V593" s="297" t="s">
        <v>2142</v>
      </c>
    </row>
    <row r="594" spans="19:22" ht="59.25" customHeight="1" x14ac:dyDescent="0.4">
      <c r="S594" s="301" t="s">
        <v>2145</v>
      </c>
      <c r="U594" s="297" t="s">
        <v>2146</v>
      </c>
      <c r="V594" s="297" t="s">
        <v>2147</v>
      </c>
    </row>
    <row r="595" spans="19:22" ht="59.25" customHeight="1" x14ac:dyDescent="0.4">
      <c r="S595" s="301" t="s">
        <v>2148</v>
      </c>
      <c r="U595" s="297" t="s">
        <v>450</v>
      </c>
      <c r="V595" s="297" t="s">
        <v>451</v>
      </c>
    </row>
    <row r="596" spans="19:22" ht="59.25" customHeight="1" x14ac:dyDescent="0.4">
      <c r="S596" s="301" t="s">
        <v>2149</v>
      </c>
      <c r="U596" s="297" t="s">
        <v>2150</v>
      </c>
      <c r="V596" s="297" t="s">
        <v>2151</v>
      </c>
    </row>
    <row r="597" spans="19:22" ht="59.25" customHeight="1" x14ac:dyDescent="0.4">
      <c r="S597" s="301" t="s">
        <v>2152</v>
      </c>
      <c r="U597" s="297" t="s">
        <v>2153</v>
      </c>
      <c r="V597" s="297" t="s">
        <v>2154</v>
      </c>
    </row>
    <row r="598" spans="19:22" ht="59.25" customHeight="1" x14ac:dyDescent="0.4">
      <c r="S598" s="301" t="s">
        <v>2155</v>
      </c>
      <c r="U598" s="297" t="s">
        <v>2156</v>
      </c>
      <c r="V598" s="297" t="s">
        <v>2157</v>
      </c>
    </row>
    <row r="599" spans="19:22" ht="59.25" customHeight="1" x14ac:dyDescent="0.4">
      <c r="S599" s="301" t="s">
        <v>2158</v>
      </c>
      <c r="U599" s="297" t="s">
        <v>2159</v>
      </c>
      <c r="V599" s="297" t="s">
        <v>461</v>
      </c>
    </row>
    <row r="600" spans="19:22" ht="59.25" customHeight="1" x14ac:dyDescent="0.4">
      <c r="S600" s="301" t="s">
        <v>2160</v>
      </c>
      <c r="U600" s="297" t="s">
        <v>2161</v>
      </c>
      <c r="V600" s="297" t="s">
        <v>2162</v>
      </c>
    </row>
    <row r="601" spans="19:22" ht="59.25" customHeight="1" x14ac:dyDescent="0.4">
      <c r="S601" s="301" t="s">
        <v>2163</v>
      </c>
      <c r="U601" s="297" t="s">
        <v>2164</v>
      </c>
      <c r="V601" s="297" t="s">
        <v>2165</v>
      </c>
    </row>
    <row r="602" spans="19:22" ht="59.25" customHeight="1" x14ac:dyDescent="0.4">
      <c r="S602" s="301" t="s">
        <v>2166</v>
      </c>
      <c r="U602" s="297" t="s">
        <v>2167</v>
      </c>
      <c r="V602" s="297" t="s">
        <v>2168</v>
      </c>
    </row>
    <row r="603" spans="19:22" ht="59.25" customHeight="1" x14ac:dyDescent="0.4">
      <c r="S603" s="301" t="s">
        <v>2169</v>
      </c>
      <c r="U603" s="297" t="s">
        <v>2170</v>
      </c>
      <c r="V603" s="297" t="s">
        <v>2171</v>
      </c>
    </row>
    <row r="604" spans="19:22" ht="59.25" customHeight="1" x14ac:dyDescent="0.4">
      <c r="S604" s="301" t="s">
        <v>2172</v>
      </c>
      <c r="U604" s="297" t="s">
        <v>2173</v>
      </c>
      <c r="V604" s="297" t="s">
        <v>2174</v>
      </c>
    </row>
    <row r="605" spans="19:22" ht="59.25" customHeight="1" x14ac:dyDescent="0.4">
      <c r="S605" s="301" t="s">
        <v>2175</v>
      </c>
      <c r="U605" s="297" t="s">
        <v>2176</v>
      </c>
      <c r="V605" s="297" t="s">
        <v>2177</v>
      </c>
    </row>
    <row r="606" spans="19:22" ht="59.25" customHeight="1" x14ac:dyDescent="0.4">
      <c r="S606" s="301" t="s">
        <v>2178</v>
      </c>
      <c r="U606" s="297" t="s">
        <v>2179</v>
      </c>
      <c r="V606" s="297" t="s">
        <v>2180</v>
      </c>
    </row>
    <row r="607" spans="19:22" ht="59.25" customHeight="1" x14ac:dyDescent="0.4">
      <c r="S607" s="301" t="s">
        <v>2181</v>
      </c>
      <c r="U607" s="297" t="s">
        <v>2182</v>
      </c>
      <c r="V607" s="297" t="s">
        <v>2183</v>
      </c>
    </row>
    <row r="608" spans="19:22" ht="59.25" customHeight="1" x14ac:dyDescent="0.4">
      <c r="S608" s="301" t="s">
        <v>2184</v>
      </c>
      <c r="U608" s="297" t="s">
        <v>2185</v>
      </c>
      <c r="V608" s="297" t="s">
        <v>1995</v>
      </c>
    </row>
    <row r="609" spans="19:22" ht="59.25" customHeight="1" x14ac:dyDescent="0.4">
      <c r="S609" s="301" t="s">
        <v>2186</v>
      </c>
      <c r="U609" s="297" t="s">
        <v>2187</v>
      </c>
      <c r="V609" s="297" t="s">
        <v>2188</v>
      </c>
    </row>
    <row r="610" spans="19:22" ht="59.25" customHeight="1" x14ac:dyDescent="0.4">
      <c r="S610" s="301" t="s">
        <v>2189</v>
      </c>
      <c r="U610" s="297" t="s">
        <v>2190</v>
      </c>
      <c r="V610" s="297" t="s">
        <v>2191</v>
      </c>
    </row>
    <row r="611" spans="19:22" ht="59.25" customHeight="1" x14ac:dyDescent="0.4">
      <c r="S611" s="301" t="s">
        <v>2192</v>
      </c>
      <c r="U611" s="297" t="s">
        <v>2193</v>
      </c>
      <c r="V611" s="297" t="s">
        <v>2194</v>
      </c>
    </row>
    <row r="612" spans="19:22" ht="59.25" customHeight="1" x14ac:dyDescent="0.4">
      <c r="S612" s="301" t="s">
        <v>2195</v>
      </c>
      <c r="U612" s="297" t="s">
        <v>2196</v>
      </c>
      <c r="V612" s="297" t="s">
        <v>2197</v>
      </c>
    </row>
    <row r="613" spans="19:22" ht="59.25" customHeight="1" x14ac:dyDescent="0.4">
      <c r="S613" s="301" t="s">
        <v>2198</v>
      </c>
      <c r="U613" s="297" t="s">
        <v>2199</v>
      </c>
      <c r="V613" s="297" t="s">
        <v>2200</v>
      </c>
    </row>
    <row r="614" spans="19:22" ht="59.25" customHeight="1" x14ac:dyDescent="0.4">
      <c r="S614" s="301" t="s">
        <v>2201</v>
      </c>
      <c r="U614" s="297" t="s">
        <v>2202</v>
      </c>
      <c r="V614" s="297" t="s">
        <v>2203</v>
      </c>
    </row>
    <row r="615" spans="19:22" ht="59.25" customHeight="1" x14ac:dyDescent="0.4">
      <c r="S615" s="301" t="s">
        <v>2204</v>
      </c>
      <c r="U615" s="297" t="s">
        <v>2205</v>
      </c>
      <c r="V615" s="297" t="s">
        <v>2206</v>
      </c>
    </row>
    <row r="616" spans="19:22" ht="59.25" customHeight="1" x14ac:dyDescent="0.4">
      <c r="S616" s="301" t="s">
        <v>2207</v>
      </c>
      <c r="U616" s="297" t="s">
        <v>2208</v>
      </c>
      <c r="V616" s="297" t="s">
        <v>2209</v>
      </c>
    </row>
    <row r="617" spans="19:22" ht="59.25" customHeight="1" x14ac:dyDescent="0.4">
      <c r="S617" s="301" t="s">
        <v>2210</v>
      </c>
      <c r="U617" s="297" t="s">
        <v>2211</v>
      </c>
      <c r="V617" s="297" t="s">
        <v>2212</v>
      </c>
    </row>
    <row r="618" spans="19:22" ht="59.25" customHeight="1" x14ac:dyDescent="0.4">
      <c r="S618" s="301" t="s">
        <v>2213</v>
      </c>
      <c r="U618" s="297" t="s">
        <v>2214</v>
      </c>
      <c r="V618" s="297" t="s">
        <v>2215</v>
      </c>
    </row>
    <row r="619" spans="19:22" ht="59.25" customHeight="1" x14ac:dyDescent="0.4">
      <c r="S619" s="301" t="s">
        <v>2216</v>
      </c>
      <c r="U619" s="297" t="s">
        <v>2217</v>
      </c>
      <c r="V619" s="297" t="s">
        <v>2218</v>
      </c>
    </row>
    <row r="620" spans="19:22" ht="59.25" customHeight="1" x14ac:dyDescent="0.4">
      <c r="S620" s="301" t="s">
        <v>2219</v>
      </c>
      <c r="U620" s="297" t="s">
        <v>2220</v>
      </c>
      <c r="V620" s="297" t="s">
        <v>2221</v>
      </c>
    </row>
    <row r="621" spans="19:22" ht="59.25" customHeight="1" x14ac:dyDescent="0.4">
      <c r="S621" s="301" t="s">
        <v>2222</v>
      </c>
      <c r="U621" s="297" t="s">
        <v>2223</v>
      </c>
      <c r="V621" s="297" t="s">
        <v>2224</v>
      </c>
    </row>
    <row r="622" spans="19:22" ht="59.25" customHeight="1" x14ac:dyDescent="0.4">
      <c r="S622" s="301" t="s">
        <v>2225</v>
      </c>
      <c r="U622" s="297" t="s">
        <v>2226</v>
      </c>
      <c r="V622" s="297" t="s">
        <v>452</v>
      </c>
    </row>
    <row r="623" spans="19:22" ht="59.25" customHeight="1" x14ac:dyDescent="0.4">
      <c r="S623" s="301" t="s">
        <v>2227</v>
      </c>
      <c r="U623" s="297" t="s">
        <v>2228</v>
      </c>
      <c r="V623" s="297" t="s">
        <v>2229</v>
      </c>
    </row>
    <row r="624" spans="19:22" ht="59.25" customHeight="1" x14ac:dyDescent="0.4">
      <c r="S624" s="301" t="s">
        <v>2230</v>
      </c>
      <c r="U624" s="297" t="s">
        <v>2231</v>
      </c>
      <c r="V624" s="297" t="s">
        <v>2232</v>
      </c>
    </row>
    <row r="625" spans="19:22" ht="59.25" customHeight="1" x14ac:dyDescent="0.4">
      <c r="S625" s="301" t="s">
        <v>2233</v>
      </c>
      <c r="U625" s="297" t="s">
        <v>2234</v>
      </c>
      <c r="V625" s="297" t="s">
        <v>2235</v>
      </c>
    </row>
    <row r="626" spans="19:22" ht="59.25" customHeight="1" x14ac:dyDescent="0.4">
      <c r="S626" s="301" t="s">
        <v>2236</v>
      </c>
      <c r="U626" s="297" t="s">
        <v>2237</v>
      </c>
      <c r="V626" s="297" t="s">
        <v>2238</v>
      </c>
    </row>
    <row r="627" spans="19:22" ht="59.25" customHeight="1" x14ac:dyDescent="0.4">
      <c r="S627" s="301" t="s">
        <v>2239</v>
      </c>
      <c r="U627" s="297" t="s">
        <v>2240</v>
      </c>
      <c r="V627" s="297" t="s">
        <v>2241</v>
      </c>
    </row>
    <row r="628" spans="19:22" ht="59.25" customHeight="1" x14ac:dyDescent="0.4">
      <c r="S628" s="301" t="s">
        <v>2242</v>
      </c>
      <c r="U628" s="297" t="s">
        <v>2243</v>
      </c>
      <c r="V628" s="297" t="s">
        <v>2244</v>
      </c>
    </row>
    <row r="629" spans="19:22" ht="59.25" customHeight="1" x14ac:dyDescent="0.4">
      <c r="S629" s="301" t="s">
        <v>2245</v>
      </c>
      <c r="U629" s="297" t="s">
        <v>2246</v>
      </c>
      <c r="V629" s="297" t="s">
        <v>2247</v>
      </c>
    </row>
    <row r="630" spans="19:22" ht="59.25" customHeight="1" x14ac:dyDescent="0.4">
      <c r="S630" s="301" t="s">
        <v>2248</v>
      </c>
      <c r="U630" s="297" t="s">
        <v>2249</v>
      </c>
      <c r="V630" s="297" t="s">
        <v>2250</v>
      </c>
    </row>
    <row r="631" spans="19:22" ht="59.25" customHeight="1" x14ac:dyDescent="0.4">
      <c r="S631" s="301" t="s">
        <v>2251</v>
      </c>
      <c r="U631" s="297" t="s">
        <v>2252</v>
      </c>
      <c r="V631" s="297" t="s">
        <v>2253</v>
      </c>
    </row>
    <row r="632" spans="19:22" ht="59.25" customHeight="1" x14ac:dyDescent="0.4">
      <c r="S632" s="301" t="s">
        <v>2254</v>
      </c>
      <c r="U632" s="297" t="s">
        <v>2255</v>
      </c>
      <c r="V632" s="297" t="s">
        <v>2256</v>
      </c>
    </row>
    <row r="633" spans="19:22" ht="59.25" customHeight="1" x14ac:dyDescent="0.4">
      <c r="S633" s="301" t="s">
        <v>2257</v>
      </c>
      <c r="U633" s="297" t="s">
        <v>2258</v>
      </c>
      <c r="V633" s="297" t="s">
        <v>2259</v>
      </c>
    </row>
    <row r="634" spans="19:22" ht="59.25" customHeight="1" x14ac:dyDescent="0.4">
      <c r="S634" s="301" t="s">
        <v>2260</v>
      </c>
      <c r="U634" s="297" t="s">
        <v>2261</v>
      </c>
      <c r="V634" s="297" t="s">
        <v>2262</v>
      </c>
    </row>
    <row r="635" spans="19:22" ht="59.25" customHeight="1" x14ac:dyDescent="0.4">
      <c r="S635" s="301" t="s">
        <v>2263</v>
      </c>
      <c r="U635" s="297" t="s">
        <v>2264</v>
      </c>
      <c r="V635" s="297" t="s">
        <v>2265</v>
      </c>
    </row>
    <row r="636" spans="19:22" ht="59.25" customHeight="1" x14ac:dyDescent="0.4">
      <c r="S636" s="301" t="s">
        <v>2266</v>
      </c>
      <c r="U636" s="297" t="s">
        <v>453</v>
      </c>
      <c r="V636" s="297" t="s">
        <v>2267</v>
      </c>
    </row>
    <row r="637" spans="19:22" ht="59.25" customHeight="1" x14ac:dyDescent="0.4">
      <c r="S637" s="301" t="s">
        <v>2268</v>
      </c>
      <c r="U637" s="297" t="s">
        <v>2269</v>
      </c>
      <c r="V637" s="297" t="s">
        <v>2270</v>
      </c>
    </row>
    <row r="638" spans="19:22" ht="59.25" customHeight="1" x14ac:dyDescent="0.4">
      <c r="S638" s="301" t="s">
        <v>2271</v>
      </c>
      <c r="U638" s="297" t="s">
        <v>2272</v>
      </c>
      <c r="V638" s="297" t="s">
        <v>2273</v>
      </c>
    </row>
    <row r="639" spans="19:22" ht="59.25" customHeight="1" x14ac:dyDescent="0.4">
      <c r="S639" s="301" t="s">
        <v>2274</v>
      </c>
      <c r="U639" s="297" t="s">
        <v>2275</v>
      </c>
      <c r="V639" s="297" t="s">
        <v>454</v>
      </c>
    </row>
    <row r="640" spans="19:22" ht="59.25" customHeight="1" x14ac:dyDescent="0.4">
      <c r="S640" s="301" t="s">
        <v>2276</v>
      </c>
      <c r="U640" s="297" t="s">
        <v>2277</v>
      </c>
      <c r="V640" s="297" t="s">
        <v>2278</v>
      </c>
    </row>
    <row r="641" spans="19:22" ht="59.25" customHeight="1" x14ac:dyDescent="0.4">
      <c r="S641" s="301" t="s">
        <v>2279</v>
      </c>
      <c r="U641" s="297" t="s">
        <v>2280</v>
      </c>
      <c r="V641" s="297" t="s">
        <v>2281</v>
      </c>
    </row>
    <row r="642" spans="19:22" ht="59.25" customHeight="1" x14ac:dyDescent="0.4">
      <c r="S642" s="301" t="s">
        <v>2282</v>
      </c>
      <c r="U642" s="297" t="s">
        <v>2283</v>
      </c>
      <c r="V642" s="297" t="s">
        <v>2284</v>
      </c>
    </row>
    <row r="643" spans="19:22" ht="59.25" customHeight="1" x14ac:dyDescent="0.4">
      <c r="S643" s="301" t="s">
        <v>2285</v>
      </c>
      <c r="U643" s="297" t="s">
        <v>2286</v>
      </c>
      <c r="V643" s="297" t="s">
        <v>2287</v>
      </c>
    </row>
    <row r="644" spans="19:22" ht="59.25" customHeight="1" x14ac:dyDescent="0.4">
      <c r="S644" s="301" t="s">
        <v>2288</v>
      </c>
      <c r="U644" s="297" t="s">
        <v>2289</v>
      </c>
      <c r="V644" s="297" t="s">
        <v>2290</v>
      </c>
    </row>
    <row r="645" spans="19:22" ht="59.25" customHeight="1" x14ac:dyDescent="0.4">
      <c r="S645" s="301" t="s">
        <v>2291</v>
      </c>
      <c r="U645" s="297" t="s">
        <v>2292</v>
      </c>
      <c r="V645" s="297" t="s">
        <v>2293</v>
      </c>
    </row>
    <row r="646" spans="19:22" ht="59.25" customHeight="1" x14ac:dyDescent="0.4">
      <c r="S646" s="301" t="s">
        <v>2294</v>
      </c>
      <c r="U646" s="297" t="s">
        <v>2295</v>
      </c>
      <c r="V646" s="297" t="s">
        <v>2180</v>
      </c>
    </row>
    <row r="647" spans="19:22" ht="59.25" customHeight="1" x14ac:dyDescent="0.4">
      <c r="S647" s="301" t="s">
        <v>2296</v>
      </c>
      <c r="U647" s="297" t="s">
        <v>2297</v>
      </c>
      <c r="V647" s="297" t="s">
        <v>2298</v>
      </c>
    </row>
    <row r="648" spans="19:22" ht="59.25" customHeight="1" x14ac:dyDescent="0.4">
      <c r="S648" s="301" t="s">
        <v>2299</v>
      </c>
      <c r="U648" s="297" t="s">
        <v>2300</v>
      </c>
      <c r="V648" s="297" t="s">
        <v>2301</v>
      </c>
    </row>
    <row r="649" spans="19:22" ht="59.25" customHeight="1" x14ac:dyDescent="0.4">
      <c r="S649" s="301" t="s">
        <v>2302</v>
      </c>
      <c r="U649" s="297" t="s">
        <v>2303</v>
      </c>
      <c r="V649" s="297" t="s">
        <v>2304</v>
      </c>
    </row>
    <row r="650" spans="19:22" ht="59.25" customHeight="1" x14ac:dyDescent="0.4">
      <c r="S650" s="301" t="s">
        <v>2305</v>
      </c>
      <c r="U650" s="297" t="s">
        <v>2306</v>
      </c>
      <c r="V650" s="297" t="s">
        <v>2307</v>
      </c>
    </row>
    <row r="651" spans="19:22" ht="59.25" customHeight="1" x14ac:dyDescent="0.4">
      <c r="S651" s="301" t="s">
        <v>2308</v>
      </c>
      <c r="U651" s="297" t="s">
        <v>2309</v>
      </c>
      <c r="V651" s="297" t="s">
        <v>2310</v>
      </c>
    </row>
    <row r="652" spans="19:22" ht="59.25" customHeight="1" x14ac:dyDescent="0.4">
      <c r="S652" s="301" t="s">
        <v>2311</v>
      </c>
      <c r="U652" s="297" t="s">
        <v>2312</v>
      </c>
      <c r="V652" s="297" t="s">
        <v>2313</v>
      </c>
    </row>
    <row r="653" spans="19:22" ht="59.25" customHeight="1" x14ac:dyDescent="0.4">
      <c r="S653" s="301" t="s">
        <v>2314</v>
      </c>
      <c r="U653" s="297" t="s">
        <v>2315</v>
      </c>
      <c r="V653" s="297" t="s">
        <v>2316</v>
      </c>
    </row>
    <row r="654" spans="19:22" ht="59.25" customHeight="1" x14ac:dyDescent="0.4">
      <c r="S654" s="301" t="s">
        <v>2317</v>
      </c>
      <c r="U654" s="297" t="s">
        <v>2318</v>
      </c>
      <c r="V654" s="297" t="s">
        <v>2319</v>
      </c>
    </row>
    <row r="655" spans="19:22" ht="59.25" customHeight="1" x14ac:dyDescent="0.4">
      <c r="S655" s="301" t="s">
        <v>2320</v>
      </c>
      <c r="U655" s="297" t="s">
        <v>2321</v>
      </c>
      <c r="V655" s="297" t="s">
        <v>2322</v>
      </c>
    </row>
    <row r="656" spans="19:22" ht="59.25" customHeight="1" x14ac:dyDescent="0.4">
      <c r="S656" s="301" t="s">
        <v>2323</v>
      </c>
      <c r="U656" s="297" t="s">
        <v>2324</v>
      </c>
      <c r="V656" s="297" t="s">
        <v>2325</v>
      </c>
    </row>
    <row r="657" spans="19:22" ht="59.25" customHeight="1" x14ac:dyDescent="0.4">
      <c r="S657" s="301" t="s">
        <v>2326</v>
      </c>
      <c r="U657" s="297" t="s">
        <v>2327</v>
      </c>
      <c r="V657" s="297" t="s">
        <v>434</v>
      </c>
    </row>
    <row r="658" spans="19:22" ht="59.25" customHeight="1" x14ac:dyDescent="0.4">
      <c r="S658" s="301" t="s">
        <v>2328</v>
      </c>
      <c r="U658" s="297" t="s">
        <v>2329</v>
      </c>
      <c r="V658" s="297" t="s">
        <v>2330</v>
      </c>
    </row>
    <row r="659" spans="19:22" ht="59.25" customHeight="1" x14ac:dyDescent="0.4">
      <c r="S659" s="301" t="s">
        <v>2331</v>
      </c>
      <c r="U659" s="297" t="s">
        <v>2332</v>
      </c>
      <c r="V659" s="297" t="s">
        <v>435</v>
      </c>
    </row>
    <row r="660" spans="19:22" ht="59.25" customHeight="1" x14ac:dyDescent="0.4">
      <c r="S660" s="301" t="s">
        <v>2333</v>
      </c>
      <c r="U660" s="297" t="s">
        <v>2334</v>
      </c>
      <c r="V660" s="297" t="s">
        <v>2335</v>
      </c>
    </row>
    <row r="661" spans="19:22" ht="59.25" customHeight="1" x14ac:dyDescent="0.4">
      <c r="S661" s="301" t="s">
        <v>2336</v>
      </c>
      <c r="U661" s="297" t="s">
        <v>2337</v>
      </c>
      <c r="V661" s="297" t="s">
        <v>2338</v>
      </c>
    </row>
    <row r="662" spans="19:22" ht="59.25" customHeight="1" x14ac:dyDescent="0.4">
      <c r="S662" s="301" t="s">
        <v>2339</v>
      </c>
      <c r="U662" s="297" t="s">
        <v>2340</v>
      </c>
      <c r="V662" s="297" t="s">
        <v>2341</v>
      </c>
    </row>
    <row r="663" spans="19:22" ht="59.25" customHeight="1" x14ac:dyDescent="0.4">
      <c r="S663" s="301" t="s">
        <v>2342</v>
      </c>
      <c r="U663" s="297" t="s">
        <v>2343</v>
      </c>
      <c r="V663" s="297" t="s">
        <v>2344</v>
      </c>
    </row>
    <row r="664" spans="19:22" ht="59.25" customHeight="1" x14ac:dyDescent="0.4">
      <c r="S664" s="301" t="s">
        <v>2345</v>
      </c>
      <c r="U664" s="297" t="s">
        <v>2346</v>
      </c>
      <c r="V664" s="297" t="s">
        <v>2347</v>
      </c>
    </row>
    <row r="665" spans="19:22" ht="59.25" customHeight="1" x14ac:dyDescent="0.4">
      <c r="S665" s="301" t="s">
        <v>2348</v>
      </c>
      <c r="U665" s="297" t="s">
        <v>2349</v>
      </c>
      <c r="V665" s="297" t="s">
        <v>2350</v>
      </c>
    </row>
    <row r="666" spans="19:22" ht="59.25" customHeight="1" x14ac:dyDescent="0.4">
      <c r="S666" s="301" t="s">
        <v>2351</v>
      </c>
      <c r="U666" s="297" t="s">
        <v>2352</v>
      </c>
      <c r="V666" s="297" t="s">
        <v>2353</v>
      </c>
    </row>
    <row r="667" spans="19:22" ht="59.25" customHeight="1" x14ac:dyDescent="0.4">
      <c r="S667" s="301" t="s">
        <v>2354</v>
      </c>
      <c r="U667" s="297" t="s">
        <v>2355</v>
      </c>
      <c r="V667" s="297" t="s">
        <v>2356</v>
      </c>
    </row>
    <row r="668" spans="19:22" ht="59.25" customHeight="1" x14ac:dyDescent="0.4">
      <c r="S668" s="301" t="s">
        <v>2357</v>
      </c>
      <c r="U668" s="297" t="s">
        <v>2358</v>
      </c>
      <c r="V668" s="297" t="s">
        <v>2359</v>
      </c>
    </row>
    <row r="669" spans="19:22" ht="59.25" customHeight="1" x14ac:dyDescent="0.4">
      <c r="S669" s="301" t="s">
        <v>2360</v>
      </c>
      <c r="U669" s="297" t="s">
        <v>2361</v>
      </c>
      <c r="V669" s="297" t="s">
        <v>2362</v>
      </c>
    </row>
    <row r="670" spans="19:22" ht="59.25" customHeight="1" x14ac:dyDescent="0.4">
      <c r="S670" s="301" t="s">
        <v>2363</v>
      </c>
      <c r="U670" s="297" t="s">
        <v>2364</v>
      </c>
      <c r="V670" s="297" t="s">
        <v>2365</v>
      </c>
    </row>
    <row r="671" spans="19:22" ht="59.25" customHeight="1" x14ac:dyDescent="0.4">
      <c r="S671" s="301" t="s">
        <v>2366</v>
      </c>
      <c r="U671" s="297" t="s">
        <v>2367</v>
      </c>
      <c r="V671" s="297" t="s">
        <v>2368</v>
      </c>
    </row>
    <row r="672" spans="19:22" ht="59.25" customHeight="1" x14ac:dyDescent="0.4">
      <c r="S672" s="301" t="s">
        <v>2369</v>
      </c>
      <c r="U672" s="297" t="s">
        <v>2370</v>
      </c>
      <c r="V672" s="297" t="s">
        <v>2371</v>
      </c>
    </row>
    <row r="673" spans="19:22" ht="59.25" customHeight="1" x14ac:dyDescent="0.4">
      <c r="S673" s="301" t="s">
        <v>2372</v>
      </c>
      <c r="U673" s="297" t="s">
        <v>2373</v>
      </c>
      <c r="V673" s="297" t="s">
        <v>2374</v>
      </c>
    </row>
    <row r="674" spans="19:22" ht="59.25" customHeight="1" x14ac:dyDescent="0.4">
      <c r="S674" s="301" t="s">
        <v>2375</v>
      </c>
      <c r="U674" s="297" t="s">
        <v>2376</v>
      </c>
      <c r="V674" s="297" t="s">
        <v>2377</v>
      </c>
    </row>
    <row r="675" spans="19:22" ht="59.25" customHeight="1" x14ac:dyDescent="0.4">
      <c r="S675" s="301" t="s">
        <v>2378</v>
      </c>
      <c r="U675" s="297" t="s">
        <v>2379</v>
      </c>
      <c r="V675" s="297" t="s">
        <v>2380</v>
      </c>
    </row>
    <row r="676" spans="19:22" ht="59.25" customHeight="1" x14ac:dyDescent="0.4">
      <c r="S676" s="301" t="s">
        <v>2381</v>
      </c>
      <c r="U676" s="297" t="s">
        <v>2382</v>
      </c>
      <c r="V676" s="297" t="s">
        <v>2383</v>
      </c>
    </row>
    <row r="677" spans="19:22" ht="59.25" customHeight="1" x14ac:dyDescent="0.4">
      <c r="S677" s="301" t="s">
        <v>2384</v>
      </c>
      <c r="U677" s="297" t="s">
        <v>2385</v>
      </c>
      <c r="V677" s="297" t="s">
        <v>2386</v>
      </c>
    </row>
    <row r="678" spans="19:22" ht="59.25" customHeight="1" x14ac:dyDescent="0.4">
      <c r="S678" s="301" t="s">
        <v>2387</v>
      </c>
      <c r="U678" s="297" t="s">
        <v>2388</v>
      </c>
      <c r="V678" s="297" t="s">
        <v>2180</v>
      </c>
    </row>
    <row r="679" spans="19:22" ht="59.25" customHeight="1" x14ac:dyDescent="0.4">
      <c r="S679" s="301" t="s">
        <v>2389</v>
      </c>
      <c r="U679" s="297" t="s">
        <v>2390</v>
      </c>
      <c r="V679" s="297" t="s">
        <v>2391</v>
      </c>
    </row>
    <row r="680" spans="19:22" ht="59.25" customHeight="1" x14ac:dyDescent="0.4">
      <c r="S680" s="301" t="s">
        <v>2392</v>
      </c>
      <c r="U680" s="297" t="s">
        <v>2393</v>
      </c>
      <c r="V680" s="297" t="s">
        <v>2394</v>
      </c>
    </row>
    <row r="681" spans="19:22" ht="59.25" customHeight="1" x14ac:dyDescent="0.4">
      <c r="S681" s="301" t="s">
        <v>2395</v>
      </c>
      <c r="U681" s="297" t="s">
        <v>2396</v>
      </c>
      <c r="V681" s="297" t="s">
        <v>2397</v>
      </c>
    </row>
    <row r="682" spans="19:22" ht="59.25" customHeight="1" x14ac:dyDescent="0.4">
      <c r="S682" s="301" t="s">
        <v>2398</v>
      </c>
      <c r="U682" s="297" t="s">
        <v>2399</v>
      </c>
      <c r="V682" s="297" t="s">
        <v>2400</v>
      </c>
    </row>
    <row r="683" spans="19:22" ht="59.25" customHeight="1" x14ac:dyDescent="0.4">
      <c r="S683" s="301" t="s">
        <v>2401</v>
      </c>
      <c r="U683" s="297" t="s">
        <v>2402</v>
      </c>
      <c r="V683" s="297" t="s">
        <v>2403</v>
      </c>
    </row>
    <row r="684" spans="19:22" ht="59.25" customHeight="1" x14ac:dyDescent="0.4">
      <c r="S684" s="301" t="s">
        <v>2404</v>
      </c>
      <c r="U684" s="297" t="s">
        <v>2405</v>
      </c>
      <c r="V684" s="297" t="s">
        <v>2406</v>
      </c>
    </row>
    <row r="685" spans="19:22" ht="59.25" customHeight="1" x14ac:dyDescent="0.4">
      <c r="S685" s="301" t="s">
        <v>2407</v>
      </c>
      <c r="U685" s="297" t="s">
        <v>2408</v>
      </c>
      <c r="V685" s="297" t="s">
        <v>2409</v>
      </c>
    </row>
    <row r="686" spans="19:22" ht="59.25" customHeight="1" x14ac:dyDescent="0.4">
      <c r="S686" s="301" t="s">
        <v>2410</v>
      </c>
      <c r="U686" s="297" t="s">
        <v>2411</v>
      </c>
      <c r="V686" s="297" t="s">
        <v>2412</v>
      </c>
    </row>
    <row r="687" spans="19:22" ht="59.25" customHeight="1" x14ac:dyDescent="0.4">
      <c r="S687" s="301" t="s">
        <v>2413</v>
      </c>
      <c r="U687" s="297" t="s">
        <v>2414</v>
      </c>
      <c r="V687" s="297" t="s">
        <v>2415</v>
      </c>
    </row>
    <row r="688" spans="19:22" ht="59.25" customHeight="1" x14ac:dyDescent="0.4">
      <c r="S688" s="301" t="s">
        <v>2416</v>
      </c>
      <c r="U688" s="297" t="s">
        <v>2417</v>
      </c>
      <c r="V688" s="297" t="s">
        <v>2418</v>
      </c>
    </row>
    <row r="689" spans="19:22" ht="59.25" customHeight="1" x14ac:dyDescent="0.4">
      <c r="S689" s="301" t="s">
        <v>2419</v>
      </c>
      <c r="U689" s="297" t="s">
        <v>2420</v>
      </c>
      <c r="V689" s="297" t="s">
        <v>436</v>
      </c>
    </row>
    <row r="690" spans="19:22" ht="59.25" customHeight="1" x14ac:dyDescent="0.4">
      <c r="S690" s="301" t="s">
        <v>2421</v>
      </c>
      <c r="U690" s="297" t="s">
        <v>2422</v>
      </c>
      <c r="V690" s="297" t="s">
        <v>2423</v>
      </c>
    </row>
    <row r="691" spans="19:22" ht="59.25" customHeight="1" x14ac:dyDescent="0.4">
      <c r="S691" s="301" t="s">
        <v>2424</v>
      </c>
      <c r="U691" s="297" t="s">
        <v>2425</v>
      </c>
      <c r="V691" s="297" t="s">
        <v>2426</v>
      </c>
    </row>
    <row r="692" spans="19:22" ht="59.25" customHeight="1" x14ac:dyDescent="0.4">
      <c r="S692" s="301" t="s">
        <v>2427</v>
      </c>
      <c r="U692" s="297" t="s">
        <v>2428</v>
      </c>
      <c r="V692" s="297" t="s">
        <v>2429</v>
      </c>
    </row>
    <row r="693" spans="19:22" ht="59.25" customHeight="1" x14ac:dyDescent="0.4">
      <c r="S693" s="301" t="s">
        <v>2430</v>
      </c>
      <c r="U693" s="297" t="s">
        <v>2431</v>
      </c>
      <c r="V693" s="297" t="s">
        <v>2432</v>
      </c>
    </row>
    <row r="694" spans="19:22" ht="59.25" customHeight="1" x14ac:dyDescent="0.4">
      <c r="S694" s="301" t="s">
        <v>2433</v>
      </c>
      <c r="U694" s="297" t="s">
        <v>2434</v>
      </c>
      <c r="V694" s="297" t="s">
        <v>268</v>
      </c>
    </row>
    <row r="695" spans="19:22" ht="59.25" customHeight="1" x14ac:dyDescent="0.4">
      <c r="S695" s="301" t="s">
        <v>2435</v>
      </c>
      <c r="U695" s="297" t="s">
        <v>2436</v>
      </c>
      <c r="V695" s="297" t="s">
        <v>2437</v>
      </c>
    </row>
    <row r="696" spans="19:22" ht="59.25" customHeight="1" x14ac:dyDescent="0.4">
      <c r="S696" s="301" t="s">
        <v>2438</v>
      </c>
      <c r="U696" s="297" t="s">
        <v>2439</v>
      </c>
      <c r="V696" s="297" t="s">
        <v>2440</v>
      </c>
    </row>
    <row r="697" spans="19:22" ht="59.25" customHeight="1" x14ac:dyDescent="0.4">
      <c r="S697" s="301" t="s">
        <v>2441</v>
      </c>
      <c r="U697" s="297" t="s">
        <v>2442</v>
      </c>
      <c r="V697" s="297" t="s">
        <v>1597</v>
      </c>
    </row>
    <row r="698" spans="19:22" ht="59.25" customHeight="1" x14ac:dyDescent="0.4">
      <c r="S698" s="301" t="s">
        <v>2443</v>
      </c>
      <c r="U698" s="297" t="s">
        <v>2444</v>
      </c>
      <c r="V698" s="297" t="s">
        <v>2445</v>
      </c>
    </row>
    <row r="699" spans="19:22" ht="59.25" customHeight="1" x14ac:dyDescent="0.4">
      <c r="S699" s="301" t="s">
        <v>2446</v>
      </c>
      <c r="U699" s="297" t="s">
        <v>2447</v>
      </c>
      <c r="V699" s="297" t="s">
        <v>457</v>
      </c>
    </row>
    <row r="700" spans="19:22" ht="59.25" customHeight="1" x14ac:dyDescent="0.4">
      <c r="S700" s="301" t="s">
        <v>2448</v>
      </c>
      <c r="U700" s="297" t="s">
        <v>2449</v>
      </c>
      <c r="V700" s="297" t="s">
        <v>2450</v>
      </c>
    </row>
    <row r="701" spans="19:22" ht="59.25" customHeight="1" x14ac:dyDescent="0.4">
      <c r="S701" s="301" t="s">
        <v>2451</v>
      </c>
      <c r="U701" s="297" t="s">
        <v>2452</v>
      </c>
      <c r="V701" s="297" t="s">
        <v>839</v>
      </c>
    </row>
    <row r="702" spans="19:22" ht="59.25" customHeight="1" x14ac:dyDescent="0.4">
      <c r="S702" s="301" t="s">
        <v>2453</v>
      </c>
      <c r="U702" s="297" t="s">
        <v>2454</v>
      </c>
      <c r="V702" s="297" t="s">
        <v>318</v>
      </c>
    </row>
    <row r="703" spans="19:22" ht="59.25" customHeight="1" x14ac:dyDescent="0.4">
      <c r="S703" s="301" t="s">
        <v>2455</v>
      </c>
      <c r="U703" s="297" t="s">
        <v>2456</v>
      </c>
      <c r="V703" s="297" t="s">
        <v>2457</v>
      </c>
    </row>
    <row r="704" spans="19:22" ht="59.25" customHeight="1" x14ac:dyDescent="0.4">
      <c r="S704" s="301" t="s">
        <v>2458</v>
      </c>
      <c r="U704" s="297" t="s">
        <v>2459</v>
      </c>
      <c r="V704" s="297" t="s">
        <v>2460</v>
      </c>
    </row>
    <row r="705" spans="19:22" ht="59.25" customHeight="1" x14ac:dyDescent="0.4">
      <c r="S705" s="301" t="s">
        <v>2461</v>
      </c>
      <c r="U705" s="297" t="s">
        <v>2462</v>
      </c>
      <c r="V705" s="297" t="s">
        <v>959</v>
      </c>
    </row>
    <row r="706" spans="19:22" ht="59.25" customHeight="1" x14ac:dyDescent="0.4">
      <c r="S706" s="301" t="s">
        <v>2463</v>
      </c>
      <c r="U706" s="297" t="s">
        <v>2464</v>
      </c>
      <c r="V706" s="297" t="s">
        <v>1212</v>
      </c>
    </row>
    <row r="707" spans="19:22" ht="59.25" customHeight="1" x14ac:dyDescent="0.4">
      <c r="S707" s="301" t="s">
        <v>2465</v>
      </c>
      <c r="U707" s="297" t="s">
        <v>2466</v>
      </c>
      <c r="V707" s="297" t="s">
        <v>839</v>
      </c>
    </row>
    <row r="708" spans="19:22" ht="59.25" customHeight="1" x14ac:dyDescent="0.4">
      <c r="S708" s="301" t="s">
        <v>2467</v>
      </c>
      <c r="U708" s="297" t="s">
        <v>2468</v>
      </c>
      <c r="V708" s="297" t="s">
        <v>2469</v>
      </c>
    </row>
    <row r="709" spans="19:22" ht="59.25" customHeight="1" x14ac:dyDescent="0.4">
      <c r="S709" s="301" t="s">
        <v>2470</v>
      </c>
      <c r="U709" s="297" t="s">
        <v>2471</v>
      </c>
      <c r="V709" s="297" t="s">
        <v>2472</v>
      </c>
    </row>
    <row r="710" spans="19:22" ht="59.25" customHeight="1" x14ac:dyDescent="0.4">
      <c r="S710" s="301" t="s">
        <v>2473</v>
      </c>
      <c r="U710" s="297" t="s">
        <v>2474</v>
      </c>
      <c r="V710" s="297" t="s">
        <v>2475</v>
      </c>
    </row>
    <row r="711" spans="19:22" ht="59.25" customHeight="1" x14ac:dyDescent="0.4">
      <c r="S711" s="301" t="s">
        <v>2476</v>
      </c>
      <c r="U711" s="297" t="s">
        <v>2477</v>
      </c>
      <c r="V711" s="297" t="s">
        <v>2478</v>
      </c>
    </row>
    <row r="712" spans="19:22" ht="59.25" customHeight="1" x14ac:dyDescent="0.4">
      <c r="S712" s="301" t="s">
        <v>2479</v>
      </c>
      <c r="U712" s="297" t="s">
        <v>2480</v>
      </c>
      <c r="V712" s="297" t="s">
        <v>2481</v>
      </c>
    </row>
    <row r="713" spans="19:22" ht="59.25" customHeight="1" x14ac:dyDescent="0.4">
      <c r="S713" s="301" t="s">
        <v>2482</v>
      </c>
      <c r="U713" s="297" t="s">
        <v>2483</v>
      </c>
      <c r="V713" s="297" t="s">
        <v>959</v>
      </c>
    </row>
    <row r="714" spans="19:22" ht="59.25" customHeight="1" x14ac:dyDescent="0.4">
      <c r="S714" s="301" t="s">
        <v>2484</v>
      </c>
      <c r="U714" s="297" t="s">
        <v>2485</v>
      </c>
      <c r="V714" s="297" t="s">
        <v>2486</v>
      </c>
    </row>
    <row r="715" spans="19:22" ht="59.25" customHeight="1" x14ac:dyDescent="0.4">
      <c r="S715" s="301" t="s">
        <v>2487</v>
      </c>
      <c r="U715" s="297" t="s">
        <v>2488</v>
      </c>
      <c r="V715" s="297" t="s">
        <v>2489</v>
      </c>
    </row>
    <row r="716" spans="19:22" ht="59.25" customHeight="1" x14ac:dyDescent="0.4">
      <c r="S716" s="301" t="s">
        <v>2490</v>
      </c>
      <c r="U716" s="297" t="s">
        <v>2491</v>
      </c>
      <c r="V716" s="297" t="s">
        <v>2492</v>
      </c>
    </row>
    <row r="717" spans="19:22" ht="59.25" customHeight="1" x14ac:dyDescent="0.4">
      <c r="S717" s="301" t="s">
        <v>2493</v>
      </c>
      <c r="U717" s="297" t="s">
        <v>2494</v>
      </c>
      <c r="V717" s="297" t="s">
        <v>2495</v>
      </c>
    </row>
    <row r="718" spans="19:22" ht="59.25" customHeight="1" x14ac:dyDescent="0.4">
      <c r="S718" s="301" t="s">
        <v>2496</v>
      </c>
      <c r="U718" s="297" t="s">
        <v>2497</v>
      </c>
      <c r="V718" s="297" t="s">
        <v>2498</v>
      </c>
    </row>
    <row r="719" spans="19:22" ht="59.25" customHeight="1" x14ac:dyDescent="0.4">
      <c r="S719" s="301" t="s">
        <v>2499</v>
      </c>
      <c r="U719" s="297" t="s">
        <v>2500</v>
      </c>
      <c r="V719" s="297" t="s">
        <v>2501</v>
      </c>
    </row>
    <row r="720" spans="19:22" ht="59.25" customHeight="1" x14ac:dyDescent="0.4">
      <c r="S720" s="301" t="s">
        <v>2502</v>
      </c>
      <c r="U720" s="297" t="s">
        <v>2503</v>
      </c>
      <c r="V720" s="297" t="s">
        <v>2504</v>
      </c>
    </row>
    <row r="721" spans="19:22" ht="59.25" customHeight="1" x14ac:dyDescent="0.4">
      <c r="S721" s="301" t="s">
        <v>2505</v>
      </c>
      <c r="U721" s="297" t="s">
        <v>2506</v>
      </c>
      <c r="V721" s="297" t="s">
        <v>2507</v>
      </c>
    </row>
    <row r="722" spans="19:22" ht="59.25" customHeight="1" x14ac:dyDescent="0.4">
      <c r="S722" s="301" t="s">
        <v>2508</v>
      </c>
      <c r="U722" s="297" t="s">
        <v>2509</v>
      </c>
      <c r="V722" s="297" t="s">
        <v>2510</v>
      </c>
    </row>
    <row r="723" spans="19:22" ht="59.25" customHeight="1" x14ac:dyDescent="0.4">
      <c r="S723" s="301" t="s">
        <v>2511</v>
      </c>
      <c r="U723" s="297" t="s">
        <v>2512</v>
      </c>
      <c r="V723" s="297" t="s">
        <v>2513</v>
      </c>
    </row>
    <row r="724" spans="19:22" ht="59.25" customHeight="1" x14ac:dyDescent="0.4">
      <c r="S724" s="301" t="s">
        <v>2514</v>
      </c>
      <c r="U724" s="297" t="s">
        <v>2515</v>
      </c>
      <c r="V724" s="297" t="s">
        <v>2516</v>
      </c>
    </row>
    <row r="725" spans="19:22" ht="59.25" customHeight="1" x14ac:dyDescent="0.4">
      <c r="S725" s="301" t="s">
        <v>2517</v>
      </c>
      <c r="U725" s="297" t="s">
        <v>2518</v>
      </c>
      <c r="V725" s="297" t="s">
        <v>2519</v>
      </c>
    </row>
    <row r="726" spans="19:22" ht="59.25" customHeight="1" x14ac:dyDescent="0.4">
      <c r="S726" s="301" t="s">
        <v>2520</v>
      </c>
      <c r="U726" s="297" t="s">
        <v>2521</v>
      </c>
      <c r="V726" s="297" t="s">
        <v>2519</v>
      </c>
    </row>
    <row r="727" spans="19:22" ht="59.25" customHeight="1" x14ac:dyDescent="0.4">
      <c r="S727" s="301" t="s">
        <v>2522</v>
      </c>
      <c r="U727" s="297" t="s">
        <v>458</v>
      </c>
      <c r="V727" s="297" t="s">
        <v>459</v>
      </c>
    </row>
    <row r="728" spans="19:22" ht="59.25" customHeight="1" x14ac:dyDescent="0.4">
      <c r="S728" s="301" t="s">
        <v>2523</v>
      </c>
      <c r="U728" s="297" t="s">
        <v>2524</v>
      </c>
      <c r="V728" s="297" t="s">
        <v>2525</v>
      </c>
    </row>
    <row r="729" spans="19:22" ht="59.25" customHeight="1" x14ac:dyDescent="0.4">
      <c r="S729" s="301" t="s">
        <v>2526</v>
      </c>
      <c r="U729" s="297" t="s">
        <v>394</v>
      </c>
      <c r="V729" s="297" t="s">
        <v>2527</v>
      </c>
    </row>
    <row r="730" spans="19:22" ht="59.25" customHeight="1" x14ac:dyDescent="0.4">
      <c r="S730" s="301" t="s">
        <v>2528</v>
      </c>
      <c r="U730" s="297" t="s">
        <v>2529</v>
      </c>
      <c r="V730" s="297" t="s">
        <v>2530</v>
      </c>
    </row>
    <row r="731" spans="19:22" ht="59.25" customHeight="1" x14ac:dyDescent="0.4">
      <c r="S731" s="301" t="s">
        <v>2531</v>
      </c>
      <c r="U731" s="297" t="s">
        <v>2532</v>
      </c>
      <c r="V731" s="297" t="s">
        <v>2533</v>
      </c>
    </row>
    <row r="732" spans="19:22" ht="59.25" customHeight="1" x14ac:dyDescent="0.4">
      <c r="S732" s="301" t="s">
        <v>2534</v>
      </c>
      <c r="U732" s="297" t="s">
        <v>2535</v>
      </c>
      <c r="V732" s="297" t="s">
        <v>2516</v>
      </c>
    </row>
    <row r="733" spans="19:22" ht="59.25" customHeight="1" x14ac:dyDescent="0.4">
      <c r="S733" s="301" t="s">
        <v>2536</v>
      </c>
      <c r="U733" s="297" t="s">
        <v>2537</v>
      </c>
      <c r="V733" s="297" t="s">
        <v>2538</v>
      </c>
    </row>
    <row r="734" spans="19:22" ht="59.25" customHeight="1" x14ac:dyDescent="0.4">
      <c r="S734" s="301" t="s">
        <v>2539</v>
      </c>
      <c r="U734" s="297" t="s">
        <v>2540</v>
      </c>
      <c r="V734" s="297" t="s">
        <v>2541</v>
      </c>
    </row>
    <row r="735" spans="19:22" ht="59.25" customHeight="1" x14ac:dyDescent="0.4">
      <c r="S735" s="301" t="s">
        <v>2542</v>
      </c>
      <c r="U735" s="297" t="s">
        <v>2543</v>
      </c>
      <c r="V735" s="297" t="s">
        <v>2544</v>
      </c>
    </row>
    <row r="736" spans="19:22" ht="59.25" customHeight="1" x14ac:dyDescent="0.4">
      <c r="S736" s="301" t="s">
        <v>2545</v>
      </c>
      <c r="U736" s="297" t="s">
        <v>2546</v>
      </c>
      <c r="V736" s="297" t="s">
        <v>2547</v>
      </c>
    </row>
    <row r="737" spans="19:22" ht="59.25" customHeight="1" x14ac:dyDescent="0.4">
      <c r="S737" s="301" t="s">
        <v>2548</v>
      </c>
      <c r="U737" s="297" t="s">
        <v>2549</v>
      </c>
      <c r="V737" s="297" t="s">
        <v>2550</v>
      </c>
    </row>
    <row r="738" spans="19:22" ht="59.25" customHeight="1" x14ac:dyDescent="0.4">
      <c r="S738" s="301" t="s">
        <v>2551</v>
      </c>
      <c r="U738" s="297" t="s">
        <v>2552</v>
      </c>
      <c r="V738" s="297" t="s">
        <v>2553</v>
      </c>
    </row>
    <row r="739" spans="19:22" ht="59.25" customHeight="1" x14ac:dyDescent="0.4">
      <c r="S739" s="301" t="s">
        <v>2554</v>
      </c>
      <c r="U739" s="297" t="s">
        <v>2555</v>
      </c>
      <c r="V739" s="297" t="s">
        <v>2556</v>
      </c>
    </row>
    <row r="740" spans="19:22" ht="59.25" customHeight="1" x14ac:dyDescent="0.4">
      <c r="S740" s="301" t="s">
        <v>2557</v>
      </c>
      <c r="U740" s="297" t="s">
        <v>2558</v>
      </c>
      <c r="V740" s="297" t="s">
        <v>2559</v>
      </c>
    </row>
    <row r="741" spans="19:22" ht="59.25" customHeight="1" x14ac:dyDescent="0.4">
      <c r="S741" s="301" t="s">
        <v>2560</v>
      </c>
      <c r="U741" s="297" t="s">
        <v>2561</v>
      </c>
      <c r="V741" s="297" t="s">
        <v>2562</v>
      </c>
    </row>
    <row r="742" spans="19:22" ht="59.25" customHeight="1" x14ac:dyDescent="0.4">
      <c r="S742" s="301" t="s">
        <v>2563</v>
      </c>
      <c r="U742" s="297" t="s">
        <v>2564</v>
      </c>
      <c r="V742" s="297" t="s">
        <v>460</v>
      </c>
    </row>
    <row r="743" spans="19:22" ht="59.25" customHeight="1" x14ac:dyDescent="0.4">
      <c r="S743" s="301" t="s">
        <v>2565</v>
      </c>
      <c r="U743" s="297" t="s">
        <v>2566</v>
      </c>
      <c r="V743" s="297" t="s">
        <v>2567</v>
      </c>
    </row>
    <row r="744" spans="19:22" ht="59.25" customHeight="1" x14ac:dyDescent="0.4">
      <c r="S744" s="301" t="s">
        <v>2568</v>
      </c>
      <c r="U744" s="297" t="s">
        <v>2569</v>
      </c>
      <c r="V744" s="297" t="s">
        <v>2570</v>
      </c>
    </row>
    <row r="745" spans="19:22" ht="59.25" customHeight="1" x14ac:dyDescent="0.4">
      <c r="S745" s="301" t="s">
        <v>2571</v>
      </c>
      <c r="U745" s="297" t="s">
        <v>2572</v>
      </c>
      <c r="V745" s="297" t="s">
        <v>2573</v>
      </c>
    </row>
    <row r="746" spans="19:22" ht="59.25" customHeight="1" x14ac:dyDescent="0.4">
      <c r="S746" s="301" t="s">
        <v>2574</v>
      </c>
      <c r="U746" s="297" t="s">
        <v>2575</v>
      </c>
      <c r="V746" s="297" t="s">
        <v>2573</v>
      </c>
    </row>
    <row r="747" spans="19:22" ht="59.25" customHeight="1" x14ac:dyDescent="0.4">
      <c r="S747" s="301" t="s">
        <v>2576</v>
      </c>
      <c r="U747" s="297" t="s">
        <v>2577</v>
      </c>
      <c r="V747" s="297" t="s">
        <v>2578</v>
      </c>
    </row>
    <row r="748" spans="19:22" ht="59.25" customHeight="1" x14ac:dyDescent="0.4">
      <c r="S748" s="301" t="s">
        <v>2579</v>
      </c>
      <c r="U748" s="297" t="s">
        <v>2580</v>
      </c>
      <c r="V748" s="297" t="s">
        <v>2581</v>
      </c>
    </row>
    <row r="749" spans="19:22" ht="59.25" customHeight="1" x14ac:dyDescent="0.4">
      <c r="S749" s="301" t="s">
        <v>2582</v>
      </c>
      <c r="U749" s="297" t="s">
        <v>2583</v>
      </c>
      <c r="V749" s="297" t="s">
        <v>2584</v>
      </c>
    </row>
    <row r="750" spans="19:22" ht="59.25" customHeight="1" x14ac:dyDescent="0.4">
      <c r="S750" s="301" t="s">
        <v>2585</v>
      </c>
      <c r="U750" s="297" t="s">
        <v>2586</v>
      </c>
      <c r="V750" s="297" t="s">
        <v>2587</v>
      </c>
    </row>
    <row r="751" spans="19:22" ht="59.25" customHeight="1" x14ac:dyDescent="0.4">
      <c r="S751" s="301" t="s">
        <v>2588</v>
      </c>
      <c r="U751" s="297" t="s">
        <v>2589</v>
      </c>
      <c r="V751" s="297" t="s">
        <v>2590</v>
      </c>
    </row>
    <row r="752" spans="19:22" ht="59.25" customHeight="1" x14ac:dyDescent="0.4">
      <c r="S752" s="301" t="s">
        <v>2591</v>
      </c>
      <c r="U752" s="297" t="s">
        <v>2592</v>
      </c>
      <c r="V752" s="297" t="s">
        <v>2593</v>
      </c>
    </row>
    <row r="753" spans="19:22" ht="59.25" customHeight="1" x14ac:dyDescent="0.4">
      <c r="S753" s="301" t="s">
        <v>2594</v>
      </c>
      <c r="U753" s="297" t="s">
        <v>2595</v>
      </c>
      <c r="V753" s="297" t="s">
        <v>2593</v>
      </c>
    </row>
    <row r="754" spans="19:22" ht="59.25" customHeight="1" x14ac:dyDescent="0.4">
      <c r="S754" s="301" t="s">
        <v>2596</v>
      </c>
      <c r="U754" s="297" t="s">
        <v>2597</v>
      </c>
      <c r="V754" s="297" t="s">
        <v>2598</v>
      </c>
    </row>
    <row r="755" spans="19:22" ht="59.25" customHeight="1" x14ac:dyDescent="0.4">
      <c r="S755" s="301" t="s">
        <v>2599</v>
      </c>
      <c r="U755" s="297" t="s">
        <v>2600</v>
      </c>
      <c r="V755" s="297" t="s">
        <v>2601</v>
      </c>
    </row>
    <row r="756" spans="19:22" ht="59.25" customHeight="1" x14ac:dyDescent="0.4">
      <c r="S756" s="301" t="s">
        <v>2602</v>
      </c>
      <c r="U756" s="297" t="s">
        <v>2603</v>
      </c>
      <c r="V756" s="297" t="s">
        <v>2604</v>
      </c>
    </row>
    <row r="757" spans="19:22" ht="59.25" customHeight="1" x14ac:dyDescent="0.4">
      <c r="S757" s="301" t="s">
        <v>2605</v>
      </c>
      <c r="U757" s="297" t="s">
        <v>2606</v>
      </c>
      <c r="V757" s="297" t="s">
        <v>2607</v>
      </c>
    </row>
    <row r="758" spans="19:22" ht="59.25" customHeight="1" x14ac:dyDescent="0.4">
      <c r="S758" s="301" t="s">
        <v>2608</v>
      </c>
      <c r="U758" s="297" t="s">
        <v>2609</v>
      </c>
      <c r="V758" s="297" t="s">
        <v>2610</v>
      </c>
    </row>
    <row r="759" spans="19:22" ht="59.25" customHeight="1" x14ac:dyDescent="0.4">
      <c r="S759" s="301" t="s">
        <v>2611</v>
      </c>
      <c r="U759" s="297" t="s">
        <v>2612</v>
      </c>
      <c r="V759" s="297" t="s">
        <v>2613</v>
      </c>
    </row>
    <row r="760" spans="19:22" ht="59.25" customHeight="1" x14ac:dyDescent="0.4">
      <c r="S760" s="301" t="s">
        <v>2614</v>
      </c>
      <c r="U760" s="297" t="s">
        <v>2615</v>
      </c>
      <c r="V760" s="297" t="s">
        <v>2616</v>
      </c>
    </row>
    <row r="761" spans="19:22" ht="59.25" customHeight="1" x14ac:dyDescent="0.4">
      <c r="S761" s="301" t="s">
        <v>2617</v>
      </c>
      <c r="U761" s="297" t="s">
        <v>2618</v>
      </c>
      <c r="V761" s="297" t="s">
        <v>2619</v>
      </c>
    </row>
    <row r="762" spans="19:22" ht="59.25" customHeight="1" x14ac:dyDescent="0.4">
      <c r="S762" s="301" t="s">
        <v>2620</v>
      </c>
      <c r="U762" s="297" t="s">
        <v>2621</v>
      </c>
      <c r="V762" s="297" t="s">
        <v>2622</v>
      </c>
    </row>
    <row r="763" spans="19:22" ht="59.25" customHeight="1" x14ac:dyDescent="0.4">
      <c r="S763" s="301" t="s">
        <v>2623</v>
      </c>
      <c r="U763" s="297" t="s">
        <v>2624</v>
      </c>
      <c r="V763" s="297" t="s">
        <v>2625</v>
      </c>
    </row>
    <row r="764" spans="19:22" ht="59.25" customHeight="1" x14ac:dyDescent="0.4">
      <c r="S764" s="301" t="s">
        <v>2626</v>
      </c>
      <c r="U764" s="297" t="s">
        <v>2627</v>
      </c>
      <c r="V764" s="297" t="s">
        <v>2628</v>
      </c>
    </row>
    <row r="765" spans="19:22" ht="59.25" customHeight="1" x14ac:dyDescent="0.4">
      <c r="S765" s="301" t="s">
        <v>2629</v>
      </c>
      <c r="U765" s="297" t="s">
        <v>2630</v>
      </c>
      <c r="V765" s="297" t="s">
        <v>2631</v>
      </c>
    </row>
    <row r="766" spans="19:22" ht="59.25" customHeight="1" x14ac:dyDescent="0.4">
      <c r="S766" s="301" t="s">
        <v>2632</v>
      </c>
      <c r="U766" s="297" t="s">
        <v>2633</v>
      </c>
      <c r="V766" s="297" t="s">
        <v>2634</v>
      </c>
    </row>
    <row r="767" spans="19:22" ht="59.25" customHeight="1" x14ac:dyDescent="0.4">
      <c r="S767" s="301" t="s">
        <v>2635</v>
      </c>
      <c r="U767" s="297" t="s">
        <v>2636</v>
      </c>
      <c r="V767" s="297" t="s">
        <v>2637</v>
      </c>
    </row>
    <row r="768" spans="19:22" ht="59.25" customHeight="1" x14ac:dyDescent="0.4">
      <c r="S768" s="301" t="s">
        <v>2638</v>
      </c>
      <c r="U768" s="297" t="s">
        <v>2639</v>
      </c>
      <c r="V768" s="297" t="s">
        <v>2640</v>
      </c>
    </row>
    <row r="769" spans="19:22" ht="59.25" customHeight="1" x14ac:dyDescent="0.4">
      <c r="S769" s="301" t="s">
        <v>2641</v>
      </c>
      <c r="U769" s="297" t="s">
        <v>2642</v>
      </c>
      <c r="V769" s="297" t="s">
        <v>2643</v>
      </c>
    </row>
    <row r="770" spans="19:22" ht="59.25" customHeight="1" x14ac:dyDescent="0.4">
      <c r="S770" s="301" t="s">
        <v>2644</v>
      </c>
      <c r="U770" s="297" t="s">
        <v>2645</v>
      </c>
      <c r="V770" s="297" t="s">
        <v>2646</v>
      </c>
    </row>
    <row r="771" spans="19:22" ht="59.25" customHeight="1" x14ac:dyDescent="0.4">
      <c r="S771" s="301" t="s">
        <v>2647</v>
      </c>
      <c r="U771" s="297" t="s">
        <v>2648</v>
      </c>
      <c r="V771" s="297" t="s">
        <v>2649</v>
      </c>
    </row>
    <row r="772" spans="19:22" ht="59.25" customHeight="1" x14ac:dyDescent="0.4">
      <c r="S772" s="301" t="s">
        <v>2650</v>
      </c>
      <c r="U772" s="297" t="s">
        <v>2651</v>
      </c>
      <c r="V772" s="297" t="s">
        <v>2652</v>
      </c>
    </row>
    <row r="773" spans="19:22" ht="59.25" customHeight="1" x14ac:dyDescent="0.4">
      <c r="S773" s="301" t="s">
        <v>2653</v>
      </c>
      <c r="U773" s="297" t="s">
        <v>2654</v>
      </c>
      <c r="V773" s="297" t="s">
        <v>2655</v>
      </c>
    </row>
    <row r="774" spans="19:22" ht="59.25" customHeight="1" x14ac:dyDescent="0.4">
      <c r="S774" s="301" t="s">
        <v>2656</v>
      </c>
      <c r="U774" s="297" t="s">
        <v>2657</v>
      </c>
      <c r="V774" s="297" t="s">
        <v>2658</v>
      </c>
    </row>
    <row r="775" spans="19:22" ht="59.25" customHeight="1" x14ac:dyDescent="0.4">
      <c r="S775" s="301" t="s">
        <v>2659</v>
      </c>
      <c r="U775" s="297" t="s">
        <v>2660</v>
      </c>
      <c r="V775" s="297" t="s">
        <v>448</v>
      </c>
    </row>
    <row r="776" spans="19:22" ht="59.25" customHeight="1" x14ac:dyDescent="0.4">
      <c r="S776" s="301" t="s">
        <v>2661</v>
      </c>
      <c r="U776" s="297" t="s">
        <v>2662</v>
      </c>
      <c r="V776" s="297" t="s">
        <v>2663</v>
      </c>
    </row>
    <row r="777" spans="19:22" ht="59.25" customHeight="1" x14ac:dyDescent="0.4">
      <c r="S777" s="301" t="s">
        <v>2664</v>
      </c>
      <c r="U777" s="297" t="s">
        <v>2665</v>
      </c>
      <c r="V777" s="297" t="s">
        <v>2666</v>
      </c>
    </row>
    <row r="778" spans="19:22" ht="59.25" customHeight="1" x14ac:dyDescent="0.4">
      <c r="S778" s="301" t="s">
        <v>2667</v>
      </c>
      <c r="U778" s="297" t="s">
        <v>2668</v>
      </c>
      <c r="V778" s="297" t="s">
        <v>203</v>
      </c>
    </row>
    <row r="779" spans="19:22" ht="59.25" customHeight="1" x14ac:dyDescent="0.4">
      <c r="S779" s="301" t="s">
        <v>2669</v>
      </c>
      <c r="U779" s="297" t="s">
        <v>2670</v>
      </c>
      <c r="V779" s="297" t="s">
        <v>2671</v>
      </c>
    </row>
    <row r="780" spans="19:22" ht="59.25" customHeight="1" x14ac:dyDescent="0.4">
      <c r="S780" s="301" t="s">
        <v>2672</v>
      </c>
      <c r="U780" s="297" t="s">
        <v>2673</v>
      </c>
      <c r="V780" s="297" t="s">
        <v>203</v>
      </c>
    </row>
    <row r="781" spans="19:22" ht="59.25" customHeight="1" x14ac:dyDescent="0.4">
      <c r="S781" s="301" t="s">
        <v>2674</v>
      </c>
      <c r="U781" s="297" t="s">
        <v>2675</v>
      </c>
      <c r="V781" s="297" t="s">
        <v>2676</v>
      </c>
    </row>
    <row r="782" spans="19:22" ht="59.25" customHeight="1" x14ac:dyDescent="0.4">
      <c r="S782" s="301" t="s">
        <v>2677</v>
      </c>
      <c r="U782" s="297" t="s">
        <v>2678</v>
      </c>
      <c r="V782" s="297" t="s">
        <v>2679</v>
      </c>
    </row>
    <row r="783" spans="19:22" ht="59.25" customHeight="1" x14ac:dyDescent="0.4">
      <c r="S783" s="301" t="s">
        <v>2680</v>
      </c>
      <c r="U783" s="297" t="s">
        <v>2681</v>
      </c>
      <c r="V783" s="297" t="s">
        <v>1639</v>
      </c>
    </row>
    <row r="784" spans="19:22" ht="59.25" customHeight="1" x14ac:dyDescent="0.4">
      <c r="S784" s="301" t="s">
        <v>2682</v>
      </c>
      <c r="U784" s="297" t="s">
        <v>2683</v>
      </c>
      <c r="V784" s="297" t="s">
        <v>839</v>
      </c>
    </row>
    <row r="785" spans="19:22" ht="59.25" customHeight="1" x14ac:dyDescent="0.4">
      <c r="S785" s="301" t="s">
        <v>2774</v>
      </c>
      <c r="U785" s="297" t="s">
        <v>2772</v>
      </c>
    </row>
    <row r="786" spans="19:22" ht="59.25" customHeight="1" x14ac:dyDescent="0.4">
      <c r="S786" s="301" t="s">
        <v>2684</v>
      </c>
      <c r="U786" s="297" t="s">
        <v>2685</v>
      </c>
      <c r="V786" s="297" t="s">
        <v>2686</v>
      </c>
    </row>
    <row r="787" spans="19:22" ht="59.25" customHeight="1" x14ac:dyDescent="0.4">
      <c r="S787" s="301" t="s">
        <v>2687</v>
      </c>
      <c r="U787" s="297" t="s">
        <v>2688</v>
      </c>
      <c r="V787" s="297" t="s">
        <v>2689</v>
      </c>
    </row>
    <row r="788" spans="19:22" ht="59.25" customHeight="1" x14ac:dyDescent="0.4">
      <c r="S788" s="301" t="s">
        <v>2690</v>
      </c>
      <c r="U788" s="297" t="s">
        <v>2691</v>
      </c>
      <c r="V788" s="297" t="s">
        <v>2692</v>
      </c>
    </row>
    <row r="789" spans="19:22" ht="59.25" customHeight="1" x14ac:dyDescent="0.4">
      <c r="S789" s="301" t="s">
        <v>2693</v>
      </c>
      <c r="U789" s="297" t="s">
        <v>2694</v>
      </c>
      <c r="V789" s="297" t="s">
        <v>2775</v>
      </c>
    </row>
    <row r="790" spans="19:22" ht="59.25" customHeight="1" x14ac:dyDescent="0.4">
      <c r="S790" s="301" t="s">
        <v>2695</v>
      </c>
      <c r="U790" s="297" t="s">
        <v>2696</v>
      </c>
      <c r="V790" s="297" t="s">
        <v>2697</v>
      </c>
    </row>
    <row r="791" spans="19:22" ht="59.25" customHeight="1" x14ac:dyDescent="0.4">
      <c r="S791" s="301" t="s">
        <v>2698</v>
      </c>
      <c r="U791" s="297" t="s">
        <v>2699</v>
      </c>
      <c r="V791" s="297" t="s">
        <v>2700</v>
      </c>
    </row>
    <row r="792" spans="19:22" ht="59.25" customHeight="1" x14ac:dyDescent="0.4">
      <c r="S792" s="301" t="s">
        <v>2701</v>
      </c>
      <c r="U792" s="297" t="s">
        <v>2702</v>
      </c>
      <c r="V792" s="297" t="s">
        <v>2703</v>
      </c>
    </row>
    <row r="793" spans="19:22" ht="59.25" customHeight="1" x14ac:dyDescent="0.4">
      <c r="S793" s="301" t="s">
        <v>2704</v>
      </c>
      <c r="U793" s="297" t="s">
        <v>2705</v>
      </c>
      <c r="V793" s="297" t="s">
        <v>2706</v>
      </c>
    </row>
    <row r="794" spans="19:22" ht="59.25" customHeight="1" x14ac:dyDescent="0.4">
      <c r="S794" s="301" t="s">
        <v>2707</v>
      </c>
      <c r="U794" s="297" t="s">
        <v>2708</v>
      </c>
      <c r="V794" s="297" t="s">
        <v>2709</v>
      </c>
    </row>
    <row r="795" spans="19:22" ht="59.25" customHeight="1" x14ac:dyDescent="0.4">
      <c r="S795" s="301" t="s">
        <v>2710</v>
      </c>
      <c r="U795" s="297" t="s">
        <v>2711</v>
      </c>
      <c r="V795" s="297" t="s">
        <v>2712</v>
      </c>
    </row>
    <row r="796" spans="19:22" ht="59.25" customHeight="1" x14ac:dyDescent="0.4">
      <c r="S796" s="301" t="s">
        <v>2713</v>
      </c>
      <c r="U796" s="297" t="s">
        <v>2714</v>
      </c>
      <c r="V796" s="297" t="s">
        <v>2715</v>
      </c>
    </row>
    <row r="797" spans="19:22" ht="59.25" customHeight="1" x14ac:dyDescent="0.4">
      <c r="S797" s="301" t="s">
        <v>2716</v>
      </c>
      <c r="U797" s="297" t="s">
        <v>2717</v>
      </c>
      <c r="V797" s="297" t="s">
        <v>319</v>
      </c>
    </row>
    <row r="798" spans="19:22" ht="59.25" customHeight="1" x14ac:dyDescent="0.4">
      <c r="S798" s="301" t="s">
        <v>2718</v>
      </c>
      <c r="U798" s="297" t="s">
        <v>2719</v>
      </c>
      <c r="V798" s="297" t="s">
        <v>2720</v>
      </c>
    </row>
    <row r="799" spans="19:22" ht="59.25" customHeight="1" x14ac:dyDescent="0.4">
      <c r="S799" s="301" t="s">
        <v>2721</v>
      </c>
      <c r="U799" s="297" t="s">
        <v>2722</v>
      </c>
      <c r="V799" s="297" t="s">
        <v>2723</v>
      </c>
    </row>
    <row r="800" spans="19:22" ht="59.25" customHeight="1" x14ac:dyDescent="0.4">
      <c r="S800" s="301" t="s">
        <v>2724</v>
      </c>
      <c r="U800" s="297" t="s">
        <v>2725</v>
      </c>
      <c r="V800" s="297" t="s">
        <v>460</v>
      </c>
    </row>
    <row r="801" spans="19:22" ht="59.25" customHeight="1" x14ac:dyDescent="0.4">
      <c r="S801" s="301" t="s">
        <v>2726</v>
      </c>
      <c r="U801" s="297" t="s">
        <v>2727</v>
      </c>
      <c r="V801" s="297" t="s">
        <v>2728</v>
      </c>
    </row>
    <row r="802" spans="19:22" ht="59.25" customHeight="1" x14ac:dyDescent="0.4">
      <c r="S802" s="301" t="s">
        <v>2729</v>
      </c>
      <c r="U802" s="297" t="s">
        <v>2730</v>
      </c>
      <c r="V802" s="297" t="s">
        <v>2731</v>
      </c>
    </row>
    <row r="803" spans="19:22" ht="59.25" customHeight="1" x14ac:dyDescent="0.4">
      <c r="S803" s="301" t="s">
        <v>2732</v>
      </c>
      <c r="U803" s="297" t="s">
        <v>2733</v>
      </c>
      <c r="V803" s="297" t="s">
        <v>437</v>
      </c>
    </row>
    <row r="804" spans="19:22" ht="59.25" customHeight="1" x14ac:dyDescent="0.4">
      <c r="S804" s="301" t="s">
        <v>2734</v>
      </c>
      <c r="U804" s="297" t="s">
        <v>2735</v>
      </c>
      <c r="V804" s="297" t="s">
        <v>2736</v>
      </c>
    </row>
    <row r="805" spans="19:22" ht="59.25" customHeight="1" x14ac:dyDescent="0.4">
      <c r="S805" s="301" t="s">
        <v>2737</v>
      </c>
      <c r="U805" s="297" t="s">
        <v>2738</v>
      </c>
      <c r="V805" s="297" t="s">
        <v>2139</v>
      </c>
    </row>
    <row r="806" spans="19:22" ht="59.25" customHeight="1" x14ac:dyDescent="0.4">
      <c r="S806" s="301" t="s">
        <v>2739</v>
      </c>
      <c r="U806" s="297" t="s">
        <v>2740</v>
      </c>
      <c r="V806" s="297" t="s">
        <v>2741</v>
      </c>
    </row>
    <row r="807" spans="19:22" ht="59.25" customHeight="1" x14ac:dyDescent="0.4">
      <c r="S807" s="301" t="s">
        <v>2742</v>
      </c>
      <c r="U807" s="297" t="s">
        <v>2743</v>
      </c>
      <c r="V807" s="297" t="s">
        <v>461</v>
      </c>
    </row>
    <row r="808" spans="19:22" ht="59.25" customHeight="1" x14ac:dyDescent="0.4">
      <c r="S808" s="301" t="s">
        <v>2744</v>
      </c>
      <c r="U808" s="297" t="s">
        <v>2745</v>
      </c>
      <c r="V808" s="297" t="s">
        <v>2746</v>
      </c>
    </row>
    <row r="809" spans="19:22" ht="59.25" customHeight="1" x14ac:dyDescent="0.4">
      <c r="S809" s="301" t="s">
        <v>2747</v>
      </c>
      <c r="U809" s="297" t="s">
        <v>2748</v>
      </c>
      <c r="V809" s="297" t="s">
        <v>2749</v>
      </c>
    </row>
    <row r="810" spans="19:22" ht="59.25" customHeight="1" x14ac:dyDescent="0.4">
      <c r="S810" s="301" t="s">
        <v>2750</v>
      </c>
      <c r="U810" s="297" t="s">
        <v>2751</v>
      </c>
      <c r="V810" s="297" t="s">
        <v>438</v>
      </c>
    </row>
    <row r="811" spans="19:22" ht="59.25" customHeight="1" x14ac:dyDescent="0.4">
      <c r="S811" s="301" t="s">
        <v>2752</v>
      </c>
      <c r="U811" s="297" t="s">
        <v>2753</v>
      </c>
      <c r="V811" s="297" t="s">
        <v>2754</v>
      </c>
    </row>
    <row r="812" spans="19:22" ht="59.25" customHeight="1" x14ac:dyDescent="0.4">
      <c r="S812" s="301" t="s">
        <v>2755</v>
      </c>
      <c r="U812" s="297" t="s">
        <v>2756</v>
      </c>
      <c r="V812" s="297" t="s">
        <v>2757</v>
      </c>
    </row>
    <row r="813" spans="19:22" ht="59.25" customHeight="1" x14ac:dyDescent="0.4">
      <c r="S813" s="301" t="s">
        <v>2758</v>
      </c>
      <c r="U813" s="297" t="s">
        <v>2759</v>
      </c>
      <c r="V813" s="297" t="s">
        <v>2760</v>
      </c>
    </row>
    <row r="814" spans="19:22" ht="59.25" customHeight="1" x14ac:dyDescent="0.4">
      <c r="S814" s="301" t="s">
        <v>2761</v>
      </c>
      <c r="U814" s="297" t="s">
        <v>2762</v>
      </c>
      <c r="V814" s="297" t="s">
        <v>2763</v>
      </c>
    </row>
    <row r="815" spans="19:22" ht="59.25" customHeight="1" x14ac:dyDescent="0.4">
      <c r="S815" s="301" t="s">
        <v>2764</v>
      </c>
      <c r="U815" s="297" t="s">
        <v>2765</v>
      </c>
      <c r="V815" s="297" t="s">
        <v>2766</v>
      </c>
    </row>
    <row r="816" spans="19:22" ht="59.25" customHeight="1" x14ac:dyDescent="0.4">
      <c r="S816" s="301" t="s">
        <v>2767</v>
      </c>
      <c r="U816" s="297" t="s">
        <v>2768</v>
      </c>
      <c r="V816" s="297" t="s">
        <v>2769</v>
      </c>
    </row>
    <row r="817" spans="19:22" ht="59.25" customHeight="1" x14ac:dyDescent="0.4">
      <c r="S817" s="301" t="s">
        <v>2770</v>
      </c>
      <c r="U817" s="297" t="s">
        <v>2771</v>
      </c>
      <c r="V817" s="297" t="s">
        <v>2676</v>
      </c>
    </row>
  </sheetData>
  <autoFilter ref="R1:AA421"/>
  <mergeCells count="1">
    <mergeCell ref="H1:J1"/>
  </mergeCells>
  <phoneticPr fontId="5"/>
  <conditionalFormatting sqref="N18">
    <cfRule type="expression" dxfId="2" priority="2">
      <formula>#REF!&lt;&gt;"①"</formula>
    </cfRule>
  </conditionalFormatting>
  <conditionalFormatting sqref="U2">
    <cfRule type="duplicateValues" dxfId="1" priority="1"/>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48DC1584-90C6-4CEE-83BD-4C2919564789}">
            <xm:f>#REF!='\\KBCEASTFL01\kodomo\★JFM\★\000_仕様書＆要綱＆手引き\004_手引きVer5\様式（選択設定前）\[未修整　R4【様式１】【様式２】【様式５】【様式６】.xlsx]選択肢'!#REF!</xm:f>
            <x14:dxf>
              <fill>
                <patternFill>
                  <bgColor theme="0" tint="-0.24994659260841701"/>
                </patternFill>
              </fill>
            </x14:dxf>
          </x14:cfRule>
          <xm:sqref>N18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7"/>
  <sheetViews>
    <sheetView workbookViewId="0">
      <selection sqref="A1:A97"/>
    </sheetView>
  </sheetViews>
  <sheetFormatPr defaultRowHeight="18.75" x14ac:dyDescent="0.4"/>
  <cols>
    <col min="1" max="1" width="11" customWidth="1"/>
  </cols>
  <sheetData>
    <row r="1" spans="1:1" x14ac:dyDescent="0.4">
      <c r="A1" t="s">
        <v>322</v>
      </c>
    </row>
    <row r="2" spans="1:1" x14ac:dyDescent="0.4">
      <c r="A2" t="s">
        <v>25</v>
      </c>
    </row>
    <row r="3" spans="1:1" x14ac:dyDescent="0.4">
      <c r="A3" t="s">
        <v>31</v>
      </c>
    </row>
    <row r="4" spans="1:1" x14ac:dyDescent="0.4">
      <c r="A4" t="s">
        <v>37</v>
      </c>
    </row>
    <row r="5" spans="1:1" x14ac:dyDescent="0.4">
      <c r="A5" t="s">
        <v>323</v>
      </c>
    </row>
    <row r="6" spans="1:1" x14ac:dyDescent="0.4">
      <c r="A6" t="s">
        <v>349</v>
      </c>
    </row>
    <row r="7" spans="1:1" x14ac:dyDescent="0.4">
      <c r="A7" t="s">
        <v>481</v>
      </c>
    </row>
    <row r="8" spans="1:1" x14ac:dyDescent="0.4">
      <c r="A8" t="s">
        <v>324</v>
      </c>
    </row>
    <row r="9" spans="1:1" x14ac:dyDescent="0.4">
      <c r="A9" t="s">
        <v>325</v>
      </c>
    </row>
    <row r="10" spans="1:1" x14ac:dyDescent="0.4">
      <c r="A10" t="s">
        <v>326</v>
      </c>
    </row>
    <row r="11" spans="1:1" x14ac:dyDescent="0.4">
      <c r="A11" t="s">
        <v>327</v>
      </c>
    </row>
    <row r="12" spans="1:1" x14ac:dyDescent="0.4">
      <c r="A12" t="s">
        <v>351</v>
      </c>
    </row>
    <row r="13" spans="1:1" x14ac:dyDescent="0.4">
      <c r="A13" t="s">
        <v>479</v>
      </c>
    </row>
    <row r="14" spans="1:1" x14ac:dyDescent="0.4">
      <c r="A14" t="s">
        <v>328</v>
      </c>
    </row>
    <row r="15" spans="1:1" x14ac:dyDescent="0.4">
      <c r="A15" t="s">
        <v>329</v>
      </c>
    </row>
    <row r="16" spans="1:1" x14ac:dyDescent="0.4">
      <c r="A16" t="s">
        <v>330</v>
      </c>
    </row>
    <row r="17" spans="1:1" x14ac:dyDescent="0.4">
      <c r="A17" t="s">
        <v>353</v>
      </c>
    </row>
    <row r="18" spans="1:1" x14ac:dyDescent="0.4">
      <c r="A18" t="s">
        <v>483</v>
      </c>
    </row>
    <row r="19" spans="1:1" x14ac:dyDescent="0.4">
      <c r="A19" t="s">
        <v>331</v>
      </c>
    </row>
    <row r="20" spans="1:1" x14ac:dyDescent="0.4">
      <c r="A20" t="s">
        <v>332</v>
      </c>
    </row>
    <row r="21" spans="1:1" x14ac:dyDescent="0.4">
      <c r="A21" t="s">
        <v>355</v>
      </c>
    </row>
    <row r="22" spans="1:1" x14ac:dyDescent="0.4">
      <c r="A22" t="s">
        <v>485</v>
      </c>
    </row>
    <row r="23" spans="1:1" x14ac:dyDescent="0.4">
      <c r="A23" t="s">
        <v>333</v>
      </c>
    </row>
    <row r="24" spans="1:1" x14ac:dyDescent="0.4">
      <c r="A24" t="s">
        <v>357</v>
      </c>
    </row>
    <row r="25" spans="1:1" x14ac:dyDescent="0.4">
      <c r="A25" t="s">
        <v>487</v>
      </c>
    </row>
    <row r="26" spans="1:1" x14ac:dyDescent="0.4">
      <c r="A26" t="s">
        <v>359</v>
      </c>
    </row>
    <row r="27" spans="1:1" x14ac:dyDescent="0.4">
      <c r="A27" t="s">
        <v>489</v>
      </c>
    </row>
    <row r="28" spans="1:1" x14ac:dyDescent="0.4">
      <c r="A28" t="s">
        <v>491</v>
      </c>
    </row>
    <row r="29" spans="1:1" x14ac:dyDescent="0.4">
      <c r="A29" t="s">
        <v>334</v>
      </c>
    </row>
    <row r="30" spans="1:1" x14ac:dyDescent="0.4">
      <c r="A30" t="s">
        <v>335</v>
      </c>
    </row>
    <row r="31" spans="1:1" x14ac:dyDescent="0.4">
      <c r="A31" t="s">
        <v>336</v>
      </c>
    </row>
    <row r="32" spans="1:1" x14ac:dyDescent="0.4">
      <c r="A32" t="s">
        <v>361</v>
      </c>
    </row>
    <row r="33" spans="1:1" x14ac:dyDescent="0.4">
      <c r="A33" t="s">
        <v>493</v>
      </c>
    </row>
    <row r="34" spans="1:1" x14ac:dyDescent="0.4">
      <c r="A34" t="s">
        <v>337</v>
      </c>
    </row>
    <row r="35" spans="1:1" x14ac:dyDescent="0.4">
      <c r="A35" t="s">
        <v>338</v>
      </c>
    </row>
    <row r="36" spans="1:1" x14ac:dyDescent="0.4">
      <c r="A36" t="s">
        <v>363</v>
      </c>
    </row>
    <row r="37" spans="1:1" x14ac:dyDescent="0.4">
      <c r="A37" t="s">
        <v>495</v>
      </c>
    </row>
    <row r="38" spans="1:1" x14ac:dyDescent="0.4">
      <c r="A38" t="s">
        <v>339</v>
      </c>
    </row>
    <row r="39" spans="1:1" x14ac:dyDescent="0.4">
      <c r="A39" t="s">
        <v>365</v>
      </c>
    </row>
    <row r="40" spans="1:1" x14ac:dyDescent="0.4">
      <c r="A40" t="s">
        <v>497</v>
      </c>
    </row>
    <row r="41" spans="1:1" x14ac:dyDescent="0.4">
      <c r="A41" t="s">
        <v>499</v>
      </c>
    </row>
    <row r="42" spans="1:1" x14ac:dyDescent="0.4">
      <c r="A42" t="s">
        <v>501</v>
      </c>
    </row>
    <row r="43" spans="1:1" x14ac:dyDescent="0.4">
      <c r="A43" t="s">
        <v>503</v>
      </c>
    </row>
    <row r="44" spans="1:1" x14ac:dyDescent="0.4">
      <c r="A44" t="s">
        <v>340</v>
      </c>
    </row>
    <row r="45" spans="1:1" x14ac:dyDescent="0.4">
      <c r="A45" t="s">
        <v>341</v>
      </c>
    </row>
    <row r="46" spans="1:1" x14ac:dyDescent="0.4">
      <c r="A46" t="s">
        <v>367</v>
      </c>
    </row>
    <row r="47" spans="1:1" x14ac:dyDescent="0.4">
      <c r="A47" t="s">
        <v>505</v>
      </c>
    </row>
    <row r="48" spans="1:1" x14ac:dyDescent="0.4">
      <c r="A48" t="s">
        <v>342</v>
      </c>
    </row>
    <row r="49" spans="1:1" x14ac:dyDescent="0.4">
      <c r="A49" t="s">
        <v>369</v>
      </c>
    </row>
    <row r="50" spans="1:1" x14ac:dyDescent="0.4">
      <c r="A50" t="s">
        <v>507</v>
      </c>
    </row>
    <row r="51" spans="1:1" x14ac:dyDescent="0.4">
      <c r="A51" t="s">
        <v>509</v>
      </c>
    </row>
    <row r="52" spans="1:1" x14ac:dyDescent="0.4">
      <c r="A52" t="s">
        <v>511</v>
      </c>
    </row>
    <row r="53" spans="1:1" x14ac:dyDescent="0.4">
      <c r="A53" t="s">
        <v>513</v>
      </c>
    </row>
    <row r="54" spans="1:1" x14ac:dyDescent="0.4">
      <c r="A54" t="s">
        <v>343</v>
      </c>
    </row>
    <row r="55" spans="1:1" x14ac:dyDescent="0.4">
      <c r="A55" t="s">
        <v>371</v>
      </c>
    </row>
    <row r="56" spans="1:1" x14ac:dyDescent="0.4">
      <c r="A56" t="s">
        <v>515</v>
      </c>
    </row>
    <row r="57" spans="1:1" x14ac:dyDescent="0.4">
      <c r="A57" t="s">
        <v>517</v>
      </c>
    </row>
    <row r="58" spans="1:1" x14ac:dyDescent="0.4">
      <c r="A58" t="s">
        <v>519</v>
      </c>
    </row>
    <row r="59" spans="1:1" x14ac:dyDescent="0.4">
      <c r="A59" t="s">
        <v>521</v>
      </c>
    </row>
    <row r="60" spans="1:1" x14ac:dyDescent="0.4">
      <c r="A60" t="s">
        <v>373</v>
      </c>
    </row>
    <row r="61" spans="1:1" x14ac:dyDescent="0.4">
      <c r="A61" t="s">
        <v>523</v>
      </c>
    </row>
    <row r="62" spans="1:1" x14ac:dyDescent="0.4">
      <c r="A62" t="s">
        <v>525</v>
      </c>
    </row>
    <row r="63" spans="1:1" x14ac:dyDescent="0.4">
      <c r="A63" t="s">
        <v>527</v>
      </c>
    </row>
    <row r="64" spans="1:1" x14ac:dyDescent="0.4">
      <c r="A64" t="s">
        <v>344</v>
      </c>
    </row>
    <row r="65" spans="1:1" x14ac:dyDescent="0.4">
      <c r="A65" t="s">
        <v>345</v>
      </c>
    </row>
    <row r="66" spans="1:1" x14ac:dyDescent="0.4">
      <c r="A66" t="s">
        <v>375</v>
      </c>
    </row>
    <row r="67" spans="1:1" x14ac:dyDescent="0.4">
      <c r="A67" t="s">
        <v>529</v>
      </c>
    </row>
    <row r="68" spans="1:1" x14ac:dyDescent="0.4">
      <c r="A68" t="s">
        <v>346</v>
      </c>
    </row>
    <row r="69" spans="1:1" x14ac:dyDescent="0.4">
      <c r="A69" t="s">
        <v>377</v>
      </c>
    </row>
    <row r="70" spans="1:1" x14ac:dyDescent="0.4">
      <c r="A70" t="s">
        <v>531</v>
      </c>
    </row>
    <row r="71" spans="1:1" x14ac:dyDescent="0.4">
      <c r="A71" t="s">
        <v>347</v>
      </c>
    </row>
    <row r="72" spans="1:1" x14ac:dyDescent="0.4">
      <c r="A72" t="s">
        <v>379</v>
      </c>
    </row>
    <row r="73" spans="1:1" x14ac:dyDescent="0.4">
      <c r="A73" t="s">
        <v>533</v>
      </c>
    </row>
    <row r="74" spans="1:1" x14ac:dyDescent="0.4">
      <c r="A74" t="s">
        <v>381</v>
      </c>
    </row>
    <row r="75" spans="1:1" x14ac:dyDescent="0.4">
      <c r="A75" t="s">
        <v>535</v>
      </c>
    </row>
    <row r="76" spans="1:1" x14ac:dyDescent="0.4">
      <c r="A76" t="s">
        <v>383</v>
      </c>
    </row>
    <row r="77" spans="1:1" x14ac:dyDescent="0.4">
      <c r="A77" t="s">
        <v>537</v>
      </c>
    </row>
    <row r="78" spans="1:1" x14ac:dyDescent="0.4">
      <c r="A78" t="s">
        <v>539</v>
      </c>
    </row>
    <row r="79" spans="1:1" x14ac:dyDescent="0.4">
      <c r="A79" t="s">
        <v>310</v>
      </c>
    </row>
    <row r="80" spans="1:1" x14ac:dyDescent="0.4">
      <c r="A80" t="s">
        <v>391</v>
      </c>
    </row>
    <row r="81" spans="1:1" x14ac:dyDescent="0.4">
      <c r="A81" t="s">
        <v>541</v>
      </c>
    </row>
    <row r="82" spans="1:1" x14ac:dyDescent="0.4">
      <c r="A82" t="s">
        <v>389</v>
      </c>
    </row>
    <row r="83" spans="1:1" x14ac:dyDescent="0.4">
      <c r="A83" t="s">
        <v>543</v>
      </c>
    </row>
    <row r="84" spans="1:1" x14ac:dyDescent="0.4">
      <c r="A84" t="s">
        <v>545</v>
      </c>
    </row>
    <row r="85" spans="1:1" x14ac:dyDescent="0.4">
      <c r="A85" t="s">
        <v>385</v>
      </c>
    </row>
    <row r="86" spans="1:1" x14ac:dyDescent="0.4">
      <c r="A86" t="s">
        <v>547</v>
      </c>
    </row>
    <row r="87" spans="1:1" x14ac:dyDescent="0.4">
      <c r="A87" t="s">
        <v>549</v>
      </c>
    </row>
    <row r="88" spans="1:1" x14ac:dyDescent="0.4">
      <c r="A88" t="s">
        <v>551</v>
      </c>
    </row>
    <row r="89" spans="1:1" x14ac:dyDescent="0.4">
      <c r="A89" t="s">
        <v>387</v>
      </c>
    </row>
    <row r="90" spans="1:1" x14ac:dyDescent="0.4">
      <c r="A90" t="s">
        <v>553</v>
      </c>
    </row>
    <row r="91" spans="1:1" x14ac:dyDescent="0.4">
      <c r="A91" t="s">
        <v>555</v>
      </c>
    </row>
    <row r="92" spans="1:1" x14ac:dyDescent="0.4">
      <c r="A92" t="s">
        <v>559</v>
      </c>
    </row>
    <row r="93" spans="1:1" x14ac:dyDescent="0.4">
      <c r="A93" t="s">
        <v>561</v>
      </c>
    </row>
    <row r="94" spans="1:1" x14ac:dyDescent="0.4">
      <c r="A94" t="s">
        <v>563</v>
      </c>
    </row>
    <row r="95" spans="1:1" x14ac:dyDescent="0.4">
      <c r="A95" t="s">
        <v>565</v>
      </c>
    </row>
    <row r="96" spans="1:1" x14ac:dyDescent="0.4">
      <c r="A96" t="s">
        <v>553</v>
      </c>
    </row>
    <row r="97" spans="1:1" x14ac:dyDescent="0.4">
      <c r="A97" t="s">
        <v>557</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13</vt:i4>
      </vt:variant>
    </vt:vector>
  </HeadingPairs>
  <TitlesOfParts>
    <vt:vector size="17" baseType="lpstr">
      <vt:lpstr>【様式１】派遣申請書</vt:lpstr>
      <vt:lpstr>【様式５】派遣変更・中止報告書</vt:lpstr>
      <vt:lpstr>選択肢</vt:lpstr>
      <vt:lpstr>Sheet1</vt:lpstr>
      <vt:lpstr>①公営企業等の経営戦略策定・経営改善における対象事業</vt:lpstr>
      <vt:lpstr>③④における_支援内容</vt:lpstr>
      <vt:lpstr>【様式１】派遣申請書!Print_Area</vt:lpstr>
      <vt:lpstr>【様式５】派遣変更・中止報告書!Print_Area</vt:lpstr>
      <vt:lpstr>移動方法</vt:lpstr>
      <vt:lpstr>課題対応アドバイス事業</vt:lpstr>
      <vt:lpstr>課題達成支援事業</vt:lpstr>
      <vt:lpstr>啓発・研修事業</vt:lpstr>
      <vt:lpstr>支援の方法</vt:lpstr>
      <vt:lpstr>申請者の種別</vt:lpstr>
      <vt:lpstr>都道府県名</vt:lpstr>
      <vt:lpstr>派遣形式</vt:lpstr>
      <vt:lpstr>派遣者リストNo.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knt②</cp:lastModifiedBy>
  <cp:lastPrinted>2023-02-22T08:00:56Z</cp:lastPrinted>
  <dcterms:created xsi:type="dcterms:W3CDTF">2021-03-30T00:34:19Z</dcterms:created>
  <dcterms:modified xsi:type="dcterms:W3CDTF">2025-02-19T02:32:29Z</dcterms:modified>
</cp:coreProperties>
</file>