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3C3C0DC-1E89-48B5-8A0E-21280ABB9AD8}" xr6:coauthVersionLast="47" xr6:coauthVersionMax="47" xr10:uidLastSave="{00000000-0000-0000-0000-000000000000}"/>
  <workbookProtection workbookAlgorithmName="SHA-512" workbookHashValue="Fuc/zisdv5u7lFVYzEFnxkiTGQ9L3Q9x+QP/OuqMp2n4JuD0eFYssvwjimhusREsv64Q4oXG6LE0tl4ceR6hOg==" workbookSaltValue="FUdZ28kDvEnZEVgVXlzwrg==" workbookSpinCount="100000" lockStructure="1"/>
  <bookViews>
    <workbookView xWindow="-110" yWindow="-110" windowWidth="19420" windowHeight="10420" firstSheet="2" activeTab="2" xr2:uid="{00000000-000D-0000-FFFF-FFFF00000000}"/>
  </bookViews>
  <sheets>
    <sheet name="新報告書" sheetId="5" state="hidden" r:id="rId1"/>
    <sheet name="実績表転記用" sheetId="7" state="hidden" r:id="rId2"/>
    <sheet name="新申込書" sheetId="6" r:id="rId3"/>
    <sheet name="リスト" sheetId="3" state="hidden" r:id="rId4"/>
  </sheets>
  <definedNames>
    <definedName name="_xlnm.Print_Area" localSheetId="2">新申込書!$B$1:$AA$60</definedName>
    <definedName name="_xlnm.Print_Area" localSheetId="0">新報告書!$A$1:$AB$56</definedName>
    <definedName name="その他">リスト!$H$2:$H$5</definedName>
    <definedName name="金融・経済">リスト!$G$2:$G$4</definedName>
    <definedName name="資金運用">リスト!$E$2:$E$9</definedName>
    <definedName name="資金調達">リスト!$D$2:$D$17</definedName>
    <definedName name="分類Ⅰ">リスト!$D$1:$H$1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K8" i="5"/>
  <c r="G8" i="5"/>
  <c r="G7" i="5"/>
  <c r="G6" i="5"/>
  <c r="L38" i="6" l="1"/>
  <c r="S10" i="5"/>
  <c r="T7" i="5"/>
  <c r="M11" i="7" l="1"/>
  <c r="L11" i="7"/>
  <c r="I11" i="7"/>
  <c r="H11" i="7"/>
  <c r="P4" i="7" l="1" a="1"/>
  <c r="P4" i="7" s="1"/>
  <c r="J4" i="7" l="1"/>
  <c r="H4" i="7"/>
  <c r="J11" i="7" a="1"/>
  <c r="J11" i="7" s="1"/>
  <c r="G11" i="7"/>
  <c r="F11" i="7"/>
  <c r="N4" i="7" l="1"/>
  <c r="I4" i="7"/>
  <c r="G4" i="7" l="1"/>
  <c r="S9" i="5"/>
  <c r="S8" i="5"/>
  <c r="W7" i="5"/>
  <c r="L7" i="7" s="1"/>
  <c r="L6" i="7"/>
  <c r="X6" i="5"/>
  <c r="S6" i="5"/>
  <c r="B11" i="7" s="1"/>
  <c r="E11" i="7"/>
  <c r="D11" i="7"/>
  <c r="C11" i="7"/>
  <c r="AA19" i="5"/>
  <c r="AA18" i="5"/>
  <c r="AA17" i="5"/>
  <c r="AA16" i="5"/>
  <c r="C21" i="6"/>
  <c r="E4" i="7" l="1"/>
  <c r="L5" i="7"/>
  <c r="L4" i="7" s="1"/>
  <c r="C4" i="7"/>
  <c r="B4" i="7"/>
  <c r="D4" i="7"/>
  <c r="AA7" i="5"/>
  <c r="M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" authorId="0" shapeId="0" xr:uid="{ACC9C0A4-5986-478F-B37F-41CAD682796B}">
      <text>
        <r>
          <rPr>
            <b/>
            <sz val="9"/>
            <color indexed="81"/>
            <rFont val="UD デジタル 教科書体 NP-R"/>
            <family val="1"/>
            <charset val="128"/>
          </rPr>
          <t>JFM:
【注意】
以下３つの選択肢からプルダウンで選択してください。
　①出前講座
　②実務支援
　③出前講座及び実務支援</t>
        </r>
        <r>
          <rPr>
            <sz val="9"/>
            <color indexed="81"/>
            <rFont val="UD デジタル 教科書体 NP-R"/>
            <family val="1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" authorId="0" shapeId="0" xr:uid="{0DB853E8-2B29-4D7D-AB32-8BF9F6C1F740}">
      <text>
        <r>
          <rPr>
            <b/>
            <sz val="9"/>
            <color indexed="81"/>
            <rFont val="UD デジタル 教科書体 NP-R"/>
            <family val="1"/>
            <charset val="128"/>
          </rPr>
          <t>JFM:
【注意】
以下３つの選択肢からプルダウンで選択してください。
　①出前講座
　②実務支援
　③出前講座及び実務支援</t>
        </r>
        <r>
          <rPr>
            <sz val="9"/>
            <color indexed="81"/>
            <rFont val="UD デジタル 教科書体 NP-R"/>
            <family val="1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<sst xmlns="http://schemas.openxmlformats.org/spreadsheetml/2006/main" count="297" uniqueCount="253">
  <si>
    <t>希望する日時</t>
    <rPh sb="0" eb="2">
      <t>キボウ</t>
    </rPh>
    <rPh sb="4" eb="6">
      <t>ニチジ</t>
    </rPh>
    <phoneticPr fontId="2"/>
  </si>
  <si>
    <t>■申込先</t>
    <rPh sb="1" eb="2">
      <t>モウ</t>
    </rPh>
    <rPh sb="2" eb="3">
      <t>コ</t>
    </rPh>
    <rPh sb="3" eb="4">
      <t>サキ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</si>
  <si>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</si>
  <si>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)</t>
    <phoneticPr fontId="2"/>
  </si>
  <si>
    <t>年</t>
    <rPh sb="0" eb="1">
      <t>ネン</t>
    </rPh>
    <phoneticPr fontId="2"/>
  </si>
  <si>
    <t>～</t>
    <phoneticPr fontId="2"/>
  </si>
  <si>
    <t>人</t>
    <rPh sb="0" eb="1">
      <t>ニン</t>
    </rPh>
    <phoneticPr fontId="2"/>
  </si>
  <si>
    <t>部 署 名</t>
    <phoneticPr fontId="2"/>
  </si>
  <si>
    <t>電話番号</t>
    <phoneticPr fontId="2"/>
  </si>
  <si>
    <t>Ｅ-mail</t>
    <phoneticPr fontId="2"/>
  </si>
  <si>
    <t>(</t>
    <phoneticPr fontId="2"/>
  </si>
  <si>
    <t>月頃)</t>
    <rPh sb="0" eb="1">
      <t>ガツ</t>
    </rPh>
    <rPh sb="1" eb="2">
      <t>コロ</t>
    </rPh>
    <phoneticPr fontId="2"/>
  </si>
  <si>
    <t>講師派遣</t>
    <rPh sb="0" eb="2">
      <t>コウシ</t>
    </rPh>
    <rPh sb="2" eb="4">
      <t>ハケン</t>
    </rPh>
    <phoneticPr fontId="2"/>
  </si>
  <si>
    <t>都道府県</t>
    <rPh sb="0" eb="4">
      <t>トドウフケン</t>
    </rPh>
    <phoneticPr fontId="2"/>
  </si>
  <si>
    <t>市区町村等</t>
    <rPh sb="0" eb="4">
      <t>シクチョウソン</t>
    </rPh>
    <rPh sb="4" eb="5">
      <t>トウ</t>
    </rPh>
    <phoneticPr fontId="2"/>
  </si>
  <si>
    <t>都道府県</t>
    <rPh sb="0" eb="4">
      <t>トドウフケン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</si>
  <si>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</si>
  <si>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</si>
  <si>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</si>
  <si>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</si>
  <si>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</si>
  <si>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</si>
  <si>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</si>
  <si>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</si>
  <si>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</si>
  <si>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</si>
  <si>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</si>
  <si>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</si>
  <si>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</si>
  <si>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</si>
  <si>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</si>
  <si>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</si>
  <si>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</si>
  <si>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</si>
  <si>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</si>
  <si>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</si>
  <si>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</si>
  <si>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</si>
  <si>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</si>
  <si>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</si>
  <si>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</si>
  <si>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</si>
  <si>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</si>
  <si>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</si>
  <si>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</si>
  <si>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</si>
  <si>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</si>
  <si>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</si>
  <si>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</si>
  <si>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</si>
  <si>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</si>
  <si>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</si>
  <si>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</si>
  <si>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</si>
  <si>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</si>
  <si>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</si>
  <si>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</si>
  <si>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</si>
  <si>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</si>
  <si>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</si>
  <si>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</si>
  <si>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</si>
  <si>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</si>
  <si>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市区町村等</t>
    <rPh sb="0" eb="2">
      <t>シク</t>
    </rPh>
    <rPh sb="2" eb="4">
      <t>チョウソン</t>
    </rPh>
    <rPh sb="4" eb="5">
      <t>トウ</t>
    </rPh>
    <phoneticPr fontId="4"/>
  </si>
  <si>
    <t>実施形態</t>
    <rPh sb="0" eb="2">
      <t>ジッシ</t>
    </rPh>
    <rPh sb="2" eb="4">
      <t>ケイタイ</t>
    </rPh>
    <phoneticPr fontId="4"/>
  </si>
  <si>
    <t>担当課</t>
    <rPh sb="0" eb="3">
      <t>タントウカ</t>
    </rPh>
    <phoneticPr fontId="4"/>
  </si>
  <si>
    <t>財政担当課</t>
    <rPh sb="0" eb="2">
      <t>ザイセイ</t>
    </rPh>
    <rPh sb="2" eb="4">
      <t>タントウ</t>
    </rPh>
    <rPh sb="4" eb="5">
      <t>カ</t>
    </rPh>
    <phoneticPr fontId="4"/>
  </si>
  <si>
    <t>会計担当課</t>
    <rPh sb="0" eb="2">
      <t>カイケイ</t>
    </rPh>
    <rPh sb="2" eb="4">
      <t>タントウ</t>
    </rPh>
    <rPh sb="4" eb="5">
      <t>カ</t>
    </rPh>
    <phoneticPr fontId="4"/>
  </si>
  <si>
    <t>市町村担当課</t>
    <rPh sb="0" eb="3">
      <t>シチョウソン</t>
    </rPh>
    <rPh sb="3" eb="6">
      <t>タントウカ</t>
    </rPh>
    <phoneticPr fontId="4"/>
  </si>
  <si>
    <t>共同開催</t>
    <rPh sb="0" eb="2">
      <t>キョウドウ</t>
    </rPh>
    <rPh sb="2" eb="4">
      <t>カイサイ</t>
    </rPh>
    <phoneticPr fontId="4"/>
  </si>
  <si>
    <t>総務担当課</t>
    <rPh sb="0" eb="2">
      <t>ソウム</t>
    </rPh>
    <rPh sb="2" eb="4">
      <t>タントウ</t>
    </rPh>
    <rPh sb="4" eb="5">
      <t>カ</t>
    </rPh>
    <phoneticPr fontId="4"/>
  </si>
  <si>
    <t>役職</t>
    <rPh sb="0" eb="2">
      <t>ヤクショク</t>
    </rPh>
    <phoneticPr fontId="2"/>
  </si>
  <si>
    <t>氏名</t>
    <rPh sb="0" eb="2">
      <t>シメイ</t>
    </rPh>
    <phoneticPr fontId="2"/>
  </si>
  <si>
    <t>管内市区町村向け</t>
    <rPh sb="0" eb="2">
      <t>カンナイ</t>
    </rPh>
    <rPh sb="2" eb="4">
      <t>シク</t>
    </rPh>
    <rPh sb="4" eb="6">
      <t>チョウソン</t>
    </rPh>
    <rPh sb="6" eb="7">
      <t>ム</t>
    </rPh>
    <phoneticPr fontId="4"/>
  </si>
  <si>
    <t>↓西暦で記載してください。</t>
    <rPh sb="1" eb="3">
      <t>セイレキ</t>
    </rPh>
    <rPh sb="4" eb="6">
      <t>キサイ</t>
    </rPh>
    <phoneticPr fontId="2"/>
  </si>
  <si>
    <t>時間</t>
    <rPh sb="0" eb="2">
      <t>ジカン</t>
    </rPh>
    <phoneticPr fontId="4"/>
  </si>
  <si>
    <t>担当課</t>
    <rPh sb="0" eb="2">
      <t>タントウ</t>
    </rPh>
    <rPh sb="2" eb="3">
      <t>カ</t>
    </rPh>
    <phoneticPr fontId="4"/>
  </si>
  <si>
    <t>講師</t>
    <rPh sb="0" eb="2">
      <t>コウシ</t>
    </rPh>
    <phoneticPr fontId="4"/>
  </si>
  <si>
    <t>その他（課名はセルに入力）</t>
    <rPh sb="2" eb="3">
      <t>タ</t>
    </rPh>
    <phoneticPr fontId="4"/>
  </si>
  <si>
    <t>公営企業担当（課名はセルに入力）</t>
    <rPh sb="0" eb="2">
      <t>コウエイ</t>
    </rPh>
    <rPh sb="2" eb="4">
      <t>キギョウ</t>
    </rPh>
    <rPh sb="4" eb="6">
      <t>タントウ</t>
    </rPh>
    <rPh sb="7" eb="8">
      <t>カ</t>
    </rPh>
    <rPh sb="8" eb="9">
      <t>メイ</t>
    </rPh>
    <rPh sb="13" eb="15">
      <t>ニュウリョク</t>
    </rPh>
    <phoneticPr fontId="4"/>
  </si>
  <si>
    <r>
      <t>◆</t>
    </r>
    <r>
      <rPr>
        <b/>
        <u/>
        <sz val="9"/>
        <color theme="1"/>
        <rFont val="UD デジタル 教科書体 NP-R"/>
        <family val="1"/>
        <charset val="128"/>
      </rPr>
      <t>エクセルデータ</t>
    </r>
    <r>
      <rPr>
        <b/>
        <sz val="9"/>
        <color theme="1"/>
        <rFont val="UD デジタル 教科書体 NP-R"/>
        <family val="1"/>
        <charset val="128"/>
      </rPr>
      <t>のまま、finance@jfm.go.jp　へメールにてご提出ください。</t>
    </r>
    <rPh sb="37" eb="39">
      <t>テイシュツ</t>
    </rPh>
    <phoneticPr fontId="2"/>
  </si>
  <si>
    <t>団体名</t>
    <phoneticPr fontId="2"/>
  </si>
  <si>
    <t>６日時・場所・人数</t>
    <rPh sb="1" eb="3">
      <t>ニチジ</t>
    </rPh>
    <rPh sb="4" eb="6">
      <t>バショ</t>
    </rPh>
    <rPh sb="7" eb="9">
      <t>ニンズウ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</si>
  <si>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</si>
  <si>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</si>
  <si>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曜日</t>
    <rPh sb="0" eb="2">
      <t>ヨウビ</t>
    </rPh>
    <phoneticPr fontId="2"/>
  </si>
  <si>
    <t>テーマ分野</t>
    <rPh sb="3" eb="5">
      <t>ブンヤ</t>
    </rPh>
    <phoneticPr fontId="3"/>
  </si>
  <si>
    <t>資金調達</t>
    <rPh sb="0" eb="2">
      <t>シキン</t>
    </rPh>
    <rPh sb="2" eb="4">
      <t>チョウタツ</t>
    </rPh>
    <phoneticPr fontId="3"/>
  </si>
  <si>
    <t>資金運用</t>
    <rPh sb="0" eb="2">
      <t>シキン</t>
    </rPh>
    <rPh sb="2" eb="4">
      <t>ウンヨウ</t>
    </rPh>
    <phoneticPr fontId="3"/>
  </si>
  <si>
    <t>財政関連</t>
    <rPh sb="0" eb="2">
      <t>ザイセイ</t>
    </rPh>
    <rPh sb="2" eb="4">
      <t>カンレン</t>
    </rPh>
    <phoneticPr fontId="3"/>
  </si>
  <si>
    <t>その他</t>
    <rPh sb="2" eb="3">
      <t>タ</t>
    </rPh>
    <phoneticPr fontId="3"/>
  </si>
  <si>
    <t>申込書</t>
    <rPh sb="0" eb="2">
      <t>モウシコ</t>
    </rPh>
    <phoneticPr fontId="2"/>
  </si>
  <si>
    <t>１申込団体</t>
    <rPh sb="1" eb="3">
      <t>モウシコ</t>
    </rPh>
    <rPh sb="3" eb="5">
      <t>ダンタイ</t>
    </rPh>
    <phoneticPr fontId="2"/>
  </si>
  <si>
    <t>選択</t>
    <rPh sb="0" eb="2">
      <t>センタク</t>
    </rPh>
    <phoneticPr fontId="3"/>
  </si>
  <si>
    <t>その他（</t>
    <rPh sb="2" eb="3">
      <t>タ</t>
    </rPh>
    <phoneticPr fontId="3"/>
  </si>
  <si>
    <t>複数団体による共同開催（地域の財政担当者や会計担当者の協議会等）</t>
    <phoneticPr fontId="3"/>
  </si>
  <si>
    <t>個別団体による単独開催</t>
    <rPh sb="0" eb="2">
      <t>コベツ</t>
    </rPh>
    <rPh sb="2" eb="4">
      <t>ダンタイ</t>
    </rPh>
    <phoneticPr fontId="3"/>
  </si>
  <si>
    <t>）</t>
    <phoneticPr fontId="3"/>
  </si>
  <si>
    <t>都道府県・振興局等主催の管内市区町村向け研修等</t>
    <rPh sb="5" eb="8">
      <t>シンコウキョク</t>
    </rPh>
    <rPh sb="18" eb="19">
      <t>ム</t>
    </rPh>
    <rPh sb="22" eb="23">
      <t>トウ</t>
    </rPh>
    <phoneticPr fontId="3"/>
  </si>
  <si>
    <t>市長会・町村会等主催の管内市区町村向け研修等</t>
    <rPh sb="0" eb="3">
      <t>シチョウカイ</t>
    </rPh>
    <rPh sb="4" eb="7">
      <t>チョウソンカイ</t>
    </rPh>
    <rPh sb="17" eb="18">
      <t>ム</t>
    </rPh>
    <rPh sb="21" eb="22">
      <t>トウ</t>
    </rPh>
    <phoneticPr fontId="3"/>
  </si>
  <si>
    <t>担当者の
連絡先</t>
    <phoneticPr fontId="2"/>
  </si>
  <si>
    <t>具体的な内容等を記入してください</t>
    <rPh sb="0" eb="2">
      <t>グタイ</t>
    </rPh>
    <rPh sb="2" eb="3">
      <t>テキ</t>
    </rPh>
    <rPh sb="4" eb="7">
      <t>ナイヨウトウ</t>
    </rPh>
    <rPh sb="8" eb="10">
      <t>キニュウ</t>
    </rPh>
    <phoneticPr fontId="2"/>
  </si>
  <si>
    <t>具体的な開催方式</t>
    <rPh sb="4" eb="6">
      <t>カイサイ</t>
    </rPh>
    <rPh sb="6" eb="8">
      <t>ホウシキ</t>
    </rPh>
    <phoneticPr fontId="3"/>
  </si>
  <si>
    <t>JFM主催研修等への参加</t>
  </si>
  <si>
    <t>機関誌「JFMだより」を読んで</t>
    <rPh sb="12" eb="13">
      <t>ヨ</t>
    </rPh>
    <phoneticPr fontId="3"/>
  </si>
  <si>
    <t>※分かる範囲でかまいません</t>
    <phoneticPr fontId="3"/>
  </si>
  <si>
    <t>５講義形式（該当形式の○を選択）</t>
    <rPh sb="1" eb="3">
      <t>コウギ</t>
    </rPh>
    <rPh sb="3" eb="5">
      <t>ケイシキ</t>
    </rPh>
    <rPh sb="6" eb="8">
      <t>ガイトウ</t>
    </rPh>
    <rPh sb="8" eb="10">
      <t>ケイシキ</t>
    </rPh>
    <rPh sb="13" eb="15">
      <t>センタク</t>
    </rPh>
    <phoneticPr fontId="2"/>
  </si>
  <si>
    <t>４開催形式（該当形式の○を選択）</t>
    <rPh sb="1" eb="3">
      <t>カイサイ</t>
    </rPh>
    <rPh sb="3" eb="5">
      <t>ケイシキ</t>
    </rPh>
    <phoneticPr fontId="2"/>
  </si>
  <si>
    <r>
      <t xml:space="preserve">参加時期 </t>
    </r>
    <r>
      <rPr>
        <sz val="9"/>
        <color indexed="8"/>
        <rFont val="UD デジタル 教科書体 NP-R"/>
        <family val="1"/>
        <charset val="128"/>
      </rPr>
      <t>(</t>
    </r>
    <phoneticPr fontId="2"/>
  </si>
  <si>
    <r>
      <t>月頃</t>
    </r>
    <r>
      <rPr>
        <sz val="9"/>
        <color indexed="8"/>
        <rFont val="UD デジタル 教科書体 NP-R"/>
        <family val="1"/>
        <charset val="128"/>
      </rPr>
      <t>)</t>
    </r>
    <rPh sb="0" eb="1">
      <t>ガツ</t>
    </rPh>
    <rPh sb="1" eb="2">
      <t>コロ</t>
    </rPh>
    <phoneticPr fontId="2"/>
  </si>
  <si>
    <r>
      <t xml:space="preserve">) </t>
    </r>
    <r>
      <rPr>
        <sz val="8"/>
        <color rgb="FF000000"/>
        <rFont val="UD デジタル 教科書体 NP-R"/>
        <family val="1"/>
        <charset val="128"/>
      </rPr>
      <t>※具体的にご記入ください</t>
    </r>
    <phoneticPr fontId="2"/>
  </si>
  <si>
    <t>開催
場所</t>
    <rPh sb="0" eb="2">
      <t>カイサイ</t>
    </rPh>
    <rPh sb="3" eb="5">
      <t>バショ</t>
    </rPh>
    <phoneticPr fontId="2"/>
  </si>
  <si>
    <t>施設名</t>
    <phoneticPr fontId="3"/>
  </si>
  <si>
    <t>住所</t>
    <rPh sb="0" eb="2">
      <t>ジュウショ</t>
    </rPh>
    <phoneticPr fontId="2"/>
  </si>
  <si>
    <t>電話番号</t>
    <phoneticPr fontId="3"/>
  </si>
  <si>
    <t>申込日</t>
    <rPh sb="0" eb="2">
      <t>モウシコ</t>
    </rPh>
    <phoneticPr fontId="2"/>
  </si>
  <si>
    <t>オンライン（団体の機材・ソフト等利用）</t>
    <rPh sb="6" eb="8">
      <t>ダンタイ</t>
    </rPh>
    <rPh sb="9" eb="11">
      <t>キザイ</t>
    </rPh>
    <rPh sb="15" eb="16">
      <t>トウ</t>
    </rPh>
    <rPh sb="16" eb="18">
      <t>リヨウ</t>
    </rPh>
    <phoneticPr fontId="3"/>
  </si>
  <si>
    <t>以前、出前講座を利用したことがある</t>
    <rPh sb="0" eb="2">
      <t>イゼン</t>
    </rPh>
    <rPh sb="3" eb="5">
      <t>デマエ</t>
    </rPh>
    <rPh sb="5" eb="7">
      <t>コウザ</t>
    </rPh>
    <rPh sb="8" eb="10">
      <t>リヨウ</t>
    </rPh>
    <phoneticPr fontId="3"/>
  </si>
  <si>
    <t>以前、実務支援（個別相談）を利用したことがある</t>
    <rPh sb="0" eb="2">
      <t>イゼン</t>
    </rPh>
    <rPh sb="3" eb="5">
      <t>ジツム</t>
    </rPh>
    <rPh sb="5" eb="7">
      <t>シエン</t>
    </rPh>
    <rPh sb="8" eb="10">
      <t>コベツ</t>
    </rPh>
    <rPh sb="10" eb="12">
      <t>ソウダン</t>
    </rPh>
    <rPh sb="14" eb="16">
      <t>リヨウ</t>
    </rPh>
    <phoneticPr fontId="3"/>
  </si>
  <si>
    <t>作成者</t>
    <rPh sb="0" eb="3">
      <t>サクセイシャ</t>
    </rPh>
    <phoneticPr fontId="3"/>
  </si>
  <si>
    <t>時間</t>
    <rPh sb="0" eb="2">
      <t>ジカン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</si>
  <si>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</si>
  <si>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</si>
  <si>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所要時間</t>
    <rPh sb="0" eb="2">
      <t>ショヨウ</t>
    </rPh>
    <rPh sb="2" eb="4">
      <t>ジカン</t>
    </rPh>
    <phoneticPr fontId="3"/>
  </si>
  <si>
    <t>人</t>
    <rPh sb="0" eb="1">
      <t>ニン</t>
    </rPh>
    <phoneticPr fontId="3"/>
  </si>
  <si>
    <t>月日</t>
    <rPh sb="0" eb="2">
      <t>ツキヒ</t>
    </rPh>
    <phoneticPr fontId="3"/>
  </si>
  <si>
    <t>開催方式</t>
    <rPh sb="0" eb="2">
      <t>カイサイ</t>
    </rPh>
    <rPh sb="2" eb="4">
      <t>ホウシキ</t>
    </rPh>
    <phoneticPr fontId="3"/>
  </si>
  <si>
    <t>分野</t>
    <rPh sb="0" eb="2">
      <t>ブンヤ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</si>
  <si>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</si>
  <si>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</si>
  <si>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</si>
  <si>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</si>
  <si>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対応形式</t>
    <rPh sb="0" eb="2">
      <t>タイオウ</t>
    </rPh>
    <rPh sb="2" eb="4">
      <t>ケイシキ</t>
    </rPh>
    <phoneticPr fontId="3"/>
  </si>
  <si>
    <t>所要時間</t>
    <phoneticPr fontId="3"/>
  </si>
  <si>
    <t>回答内容</t>
    <rPh sb="0" eb="2">
      <t>カイトウ</t>
    </rPh>
    <rPh sb="2" eb="4">
      <t>ナイヨウ</t>
    </rPh>
    <phoneticPr fontId="3"/>
  </si>
  <si>
    <t>2　日時・会場・回答方式</t>
    <rPh sb="2" eb="4">
      <t>ニチジ</t>
    </rPh>
    <rPh sb="5" eb="7">
      <t>カイジョウ</t>
    </rPh>
    <rPh sb="8" eb="10">
      <t>カイトウ</t>
    </rPh>
    <rPh sb="10" eb="12">
      <t>ホウシキ</t>
    </rPh>
    <phoneticPr fontId="3"/>
  </si>
  <si>
    <t>JFMのeラーニングを利用</t>
    <rPh sb="11" eb="13">
      <t>リヨウ</t>
    </rPh>
    <phoneticPr fontId="3"/>
  </si>
  <si>
    <r>
      <t>参加研修名</t>
    </r>
    <r>
      <rPr>
        <sz val="9"/>
        <color indexed="8"/>
        <rFont val="UD デジタル 教科書体 NP-R"/>
        <family val="1"/>
        <charset val="128"/>
      </rPr>
      <t xml:space="preserve"> (</t>
    </r>
    <rPh sb="0" eb="2">
      <t>サンカ</t>
    </rPh>
    <phoneticPr fontId="2"/>
  </si>
  <si>
    <t>JFMパンフレット「地方支援業務のご案内」を見て</t>
    <rPh sb="22" eb="23">
      <t>ミ</t>
    </rPh>
    <phoneticPr fontId="3"/>
  </si>
  <si>
    <t>JFMのホームページを見て</t>
    <rPh sb="11" eb="12">
      <t>ミ</t>
    </rPh>
    <phoneticPr fontId="3"/>
  </si>
  <si>
    <t>地方公共団体金融機構 地方支援部 ファイナンス支援課　〒100-0012　東京都千代田区日比谷公園１番３号 市政会館１階</t>
    <rPh sb="11" eb="13">
      <t>チホウ</t>
    </rPh>
    <rPh sb="13" eb="15">
      <t>シエン</t>
    </rPh>
    <phoneticPr fontId="2"/>
  </si>
  <si>
    <t>TEL：03-3539-2677 ／ FAX：03-3539-2618</t>
  </si>
  <si>
    <t>mail：finance@jfm.go.jp　／　HPｱﾄﾞﾚｽ：https://www.jfm.go.jp/</t>
    <phoneticPr fontId="2"/>
  </si>
  <si>
    <t>連絡先</t>
  </si>
  <si>
    <t>担当者</t>
    <phoneticPr fontId="2"/>
  </si>
  <si>
    <t>回答者</t>
    <rPh sb="0" eb="3">
      <t>カイトウシャ</t>
    </rPh>
    <phoneticPr fontId="3"/>
  </si>
  <si>
    <t>参加者</t>
    <rPh sb="0" eb="3">
      <t>サンカシャ</t>
    </rPh>
    <phoneticPr fontId="3"/>
  </si>
  <si>
    <t>対応者</t>
    <rPh sb="0" eb="2">
      <t>タイオウ</t>
    </rPh>
    <rPh sb="2" eb="3">
      <t>シャ</t>
    </rPh>
    <phoneticPr fontId="3"/>
  </si>
  <si>
    <t>実施報告書</t>
    <rPh sb="0" eb="2">
      <t>ジッシ</t>
    </rPh>
    <rPh sb="2" eb="5">
      <t>ホウコクショ</t>
    </rPh>
    <phoneticPr fontId="2"/>
  </si>
  <si>
    <t>作成日</t>
    <rPh sb="0" eb="3">
      <t>サクセイビ</t>
    </rPh>
    <phoneticPr fontId="2"/>
  </si>
  <si>
    <t>●出前講座</t>
    <rPh sb="1" eb="3">
      <t>デマエ</t>
    </rPh>
    <rPh sb="3" eb="5">
      <t>コウザ</t>
    </rPh>
    <phoneticPr fontId="3"/>
  </si>
  <si>
    <t>年度</t>
    <rPh sb="0" eb="2">
      <t>ネンド</t>
    </rPh>
    <phoneticPr fontId="4"/>
  </si>
  <si>
    <r>
      <t xml:space="preserve">実施日
</t>
    </r>
    <r>
      <rPr>
        <sz val="6"/>
        <color theme="1"/>
        <rFont val="ＭＳ Ｐゴシック"/>
        <family val="3"/>
        <charset val="128"/>
        <scheme val="minor"/>
      </rPr>
      <t>(支援決定日)</t>
    </r>
    <rPh sb="0" eb="3">
      <t>ジッシビ</t>
    </rPh>
    <rPh sb="5" eb="7">
      <t>シエン</t>
    </rPh>
    <rPh sb="7" eb="9">
      <t>ケッテイ</t>
    </rPh>
    <rPh sb="9" eb="10">
      <t>ヒ</t>
    </rPh>
    <phoneticPr fontId="4"/>
  </si>
  <si>
    <t>都道府県等</t>
    <rPh sb="0" eb="5">
      <t>トドウフケントウ</t>
    </rPh>
    <phoneticPr fontId="4"/>
  </si>
  <si>
    <t>　
市町村</t>
    <rPh sb="3" eb="6">
      <t>シチョウソン</t>
    </rPh>
    <phoneticPr fontId="4"/>
  </si>
  <si>
    <t>地域</t>
    <rPh sb="0" eb="2">
      <t>チイキ</t>
    </rPh>
    <phoneticPr fontId="4"/>
  </si>
  <si>
    <t>内容（詳細）</t>
    <rPh sb="0" eb="2">
      <t>ナイヨウ</t>
    </rPh>
    <rPh sb="3" eb="5">
      <t>ショウサイ</t>
    </rPh>
    <phoneticPr fontId="4"/>
  </si>
  <si>
    <t xml:space="preserve">
人数</t>
    <rPh sb="1" eb="3">
      <t>ニンズウ</t>
    </rPh>
    <phoneticPr fontId="4"/>
  </si>
  <si>
    <t xml:space="preserve">
地方
公共
団体
数</t>
    <rPh sb="3" eb="5">
      <t>チホウ</t>
    </rPh>
    <rPh sb="6" eb="8">
      <t>コウキョウ</t>
    </rPh>
    <rPh sb="9" eb="11">
      <t>ダンタイ</t>
    </rPh>
    <rPh sb="12" eb="13">
      <t>スウ</t>
    </rPh>
    <phoneticPr fontId="4"/>
  </si>
  <si>
    <t xml:space="preserve">
一部
事務
組合等</t>
    <rPh sb="2" eb="4">
      <t>イチブ</t>
    </rPh>
    <rPh sb="5" eb="7">
      <t>ジム</t>
    </rPh>
    <rPh sb="8" eb="10">
      <t>クミアイ</t>
    </rPh>
    <rPh sb="10" eb="11">
      <t>トウ</t>
    </rPh>
    <phoneticPr fontId="4"/>
  </si>
  <si>
    <t>時間数</t>
    <rPh sb="0" eb="3">
      <t>ジカンスウ</t>
    </rPh>
    <phoneticPr fontId="4"/>
  </si>
  <si>
    <t>同行</t>
    <rPh sb="0" eb="2">
      <t>ドウコウ</t>
    </rPh>
    <phoneticPr fontId="4"/>
  </si>
  <si>
    <t>申込動機</t>
    <rPh sb="0" eb="2">
      <t>モウシコ</t>
    </rPh>
    <rPh sb="2" eb="4">
      <t>ドウキ</t>
    </rPh>
    <phoneticPr fontId="4"/>
  </si>
  <si>
    <t>政令指定都市</t>
    <rPh sb="0" eb="2">
      <t>セイレイ</t>
    </rPh>
    <rPh sb="2" eb="4">
      <t>シテイ</t>
    </rPh>
    <rPh sb="4" eb="6">
      <t>トシ</t>
    </rPh>
    <phoneticPr fontId="4"/>
  </si>
  <si>
    <t>地方債研修会</t>
    <rPh sb="0" eb="2">
      <t>チホウ</t>
    </rPh>
    <rPh sb="2" eb="3">
      <t>サイ</t>
    </rPh>
    <rPh sb="3" eb="6">
      <t>ケンシュウカイ</t>
    </rPh>
    <phoneticPr fontId="4"/>
  </si>
  <si>
    <t>備考</t>
    <rPh sb="0" eb="2">
      <t>ビコウ</t>
    </rPh>
    <phoneticPr fontId="4"/>
  </si>
  <si>
    <t>●実務支援</t>
    <rPh sb="1" eb="3">
      <t>ジツム</t>
    </rPh>
    <rPh sb="3" eb="5">
      <t>シエン</t>
    </rPh>
    <phoneticPr fontId="3"/>
  </si>
  <si>
    <t>回答日</t>
    <rPh sb="0" eb="3">
      <t>カイトウヒ</t>
    </rPh>
    <phoneticPr fontId="4"/>
  </si>
  <si>
    <t>県</t>
    <rPh sb="0" eb="1">
      <t>ケン</t>
    </rPh>
    <phoneticPr fontId="4"/>
  </si>
  <si>
    <t>対応者</t>
    <rPh sb="0" eb="3">
      <t>タイオウシャ</t>
    </rPh>
    <phoneticPr fontId="4"/>
  </si>
  <si>
    <t>回答形式</t>
    <rPh sb="0" eb="2">
      <t>カイトウ</t>
    </rPh>
    <rPh sb="2" eb="4">
      <t>ケイシキ</t>
    </rPh>
    <phoneticPr fontId="4"/>
  </si>
  <si>
    <t>分類Ⅰ</t>
    <rPh sb="0" eb="2">
      <t>ブンルイ</t>
    </rPh>
    <phoneticPr fontId="4"/>
  </si>
  <si>
    <t>分類Ⅱ</t>
    <rPh sb="0" eb="2">
      <t>ブンルイ</t>
    </rPh>
    <phoneticPr fontId="4"/>
  </si>
  <si>
    <t>申込のきっかけ</t>
    <rPh sb="0" eb="2">
      <t>モウシコミ</t>
    </rPh>
    <phoneticPr fontId="4"/>
  </si>
  <si>
    <t>質問要旨</t>
    <rPh sb="0" eb="2">
      <t>シツモン</t>
    </rPh>
    <rPh sb="2" eb="4">
      <t>ヨウシ</t>
    </rPh>
    <phoneticPr fontId="4"/>
  </si>
  <si>
    <t>回答要旨</t>
    <rPh sb="0" eb="2">
      <t>カイトウ</t>
    </rPh>
    <rPh sb="2" eb="4">
      <t>ヨウシ</t>
    </rPh>
    <phoneticPr fontId="4"/>
  </si>
  <si>
    <t>参加団体数</t>
    <rPh sb="0" eb="2">
      <t>サンカ</t>
    </rPh>
    <rPh sb="2" eb="5">
      <t>ダンタイスウ</t>
    </rPh>
    <phoneticPr fontId="3"/>
  </si>
  <si>
    <t>紹介</t>
    <rPh sb="0" eb="2">
      <t>ショウカイ</t>
    </rPh>
    <phoneticPr fontId="3"/>
  </si>
  <si>
    <t>団体</t>
    <rPh sb="0" eb="2">
      <t>ダンタイ</t>
    </rPh>
    <phoneticPr fontId="3"/>
  </si>
  <si>
    <t>７申込みの経緯（該当項目の○を選択、複数選択可）</t>
    <rPh sb="1" eb="3">
      <t>モウシコ</t>
    </rPh>
    <rPh sb="5" eb="7">
      <t>ケイイ</t>
    </rPh>
    <rPh sb="8" eb="10">
      <t>ガイトウ</t>
    </rPh>
    <rPh sb="10" eb="12">
      <t>コウモク</t>
    </rPh>
    <rPh sb="15" eb="17">
      <t>センタク</t>
    </rPh>
    <rPh sb="18" eb="20">
      <t>フクスウ</t>
    </rPh>
    <rPh sb="20" eb="22">
      <t>センタク</t>
    </rPh>
    <rPh sb="22" eb="23">
      <t>カ</t>
    </rPh>
    <phoneticPr fontId="2"/>
  </si>
  <si>
    <t>、</t>
    <phoneticPr fontId="3"/>
  </si>
  <si>
    <t>（</t>
    <phoneticPr fontId="3"/>
  </si>
  <si>
    <t>詳細：</t>
    <rPh sb="0" eb="2">
      <t>ショウサイ</t>
    </rPh>
    <phoneticPr fontId="3"/>
  </si>
  <si>
    <t>相談の経緯</t>
    <rPh sb="0" eb="2">
      <t>ソウダン</t>
    </rPh>
    <phoneticPr fontId="3"/>
  </si>
  <si>
    <t>講義名</t>
    <rPh sb="0" eb="2">
      <t>コウギ</t>
    </rPh>
    <rPh sb="2" eb="3">
      <t>メイ</t>
    </rPh>
    <phoneticPr fontId="3"/>
  </si>
  <si>
    <t>３　（実務支援）概要</t>
    <rPh sb="3" eb="5">
      <t>ジツム</t>
    </rPh>
    <rPh sb="5" eb="7">
      <t>シエン</t>
    </rPh>
    <rPh sb="8" eb="10">
      <t>ガイヨウ</t>
    </rPh>
    <phoneticPr fontId="2"/>
  </si>
  <si>
    <t>分類Ⅰ</t>
    <rPh sb="0" eb="2">
      <t>ブンルイ</t>
    </rPh>
    <phoneticPr fontId="3"/>
  </si>
  <si>
    <t>分類Ⅱ</t>
    <rPh sb="0" eb="2">
      <t>ブンルイ</t>
    </rPh>
    <phoneticPr fontId="3"/>
  </si>
  <si>
    <t>　　　　　　　）</t>
    <phoneticPr fontId="3"/>
  </si>
  <si>
    <t>質問・相談</t>
    <rPh sb="0" eb="2">
      <t>シツモン</t>
    </rPh>
    <rPh sb="3" eb="5">
      <t>ソウダン</t>
    </rPh>
    <phoneticPr fontId="3"/>
  </si>
  <si>
    <t>回答</t>
    <rPh sb="0" eb="2">
      <t>カイトウ</t>
    </rPh>
    <phoneticPr fontId="3"/>
  </si>
  <si>
    <t>【タイトル】</t>
    <phoneticPr fontId="3"/>
  </si>
  <si>
    <t>資金調達</t>
    <rPh sb="0" eb="2">
      <t>シキン</t>
    </rPh>
    <rPh sb="2" eb="4">
      <t>チョウタツ</t>
    </rPh>
    <phoneticPr fontId="1"/>
  </si>
  <si>
    <t>資金運用</t>
    <rPh sb="0" eb="2">
      <t>シキン</t>
    </rPh>
    <rPh sb="2" eb="4">
      <t>ウンヨウ</t>
    </rPh>
    <phoneticPr fontId="1"/>
  </si>
  <si>
    <t>その他</t>
    <rPh sb="2" eb="3">
      <t>タ</t>
    </rPh>
    <phoneticPr fontId="1"/>
  </si>
  <si>
    <t>担当講師</t>
    <rPh sb="0" eb="4">
      <t>タントウコウシ</t>
    </rPh>
    <phoneticPr fontId="1"/>
  </si>
  <si>
    <t>調達計画・方針策定支援</t>
    <rPh sb="0" eb="2">
      <t>チョウタツ</t>
    </rPh>
    <rPh sb="2" eb="4">
      <t>ケイカク</t>
    </rPh>
    <rPh sb="5" eb="7">
      <t>ホウシン</t>
    </rPh>
    <rPh sb="7" eb="9">
      <t>サクテイ</t>
    </rPh>
    <rPh sb="9" eb="11">
      <t>シエン</t>
    </rPh>
    <phoneticPr fontId="1"/>
  </si>
  <si>
    <t>運用計画・方針策定支援</t>
    <rPh sb="0" eb="2">
      <t>ウンヨウ</t>
    </rPh>
    <rPh sb="2" eb="4">
      <t>ケイカク</t>
    </rPh>
    <rPh sb="5" eb="7">
      <t>ホウシン</t>
    </rPh>
    <rPh sb="7" eb="9">
      <t>サクテイ</t>
    </rPh>
    <rPh sb="9" eb="11">
      <t>シエン</t>
    </rPh>
    <phoneticPr fontId="1"/>
  </si>
  <si>
    <t>財政分析（一般会計）</t>
    <rPh sb="0" eb="2">
      <t>ザイセイ</t>
    </rPh>
    <rPh sb="2" eb="4">
      <t>ブンセキ</t>
    </rPh>
    <rPh sb="5" eb="7">
      <t>イッパン</t>
    </rPh>
    <rPh sb="7" eb="9">
      <t>カイケイ</t>
    </rPh>
    <phoneticPr fontId="1"/>
  </si>
  <si>
    <t>経済・景気動向</t>
    <rPh sb="0" eb="2">
      <t>ケイザイ</t>
    </rPh>
    <rPh sb="3" eb="5">
      <t>ケイキ</t>
    </rPh>
    <rPh sb="5" eb="7">
      <t>ドウコウ</t>
    </rPh>
    <phoneticPr fontId="1"/>
  </si>
  <si>
    <t>公金収納</t>
    <rPh sb="0" eb="2">
      <t>コウキン</t>
    </rPh>
    <rPh sb="2" eb="4">
      <t>シュウノウ</t>
    </rPh>
    <phoneticPr fontId="1"/>
  </si>
  <si>
    <t>河本FA</t>
    <rPh sb="0" eb="2">
      <t>カワモト</t>
    </rPh>
    <phoneticPr fontId="1"/>
  </si>
  <si>
    <t>市場公募債（住民参加型含む）</t>
    <rPh sb="0" eb="2">
      <t>シジョウ</t>
    </rPh>
    <rPh sb="2" eb="5">
      <t>コウボサイ</t>
    </rPh>
    <rPh sb="6" eb="8">
      <t>ジュウミン</t>
    </rPh>
    <rPh sb="8" eb="10">
      <t>サンカ</t>
    </rPh>
    <rPh sb="10" eb="11">
      <t>カタ</t>
    </rPh>
    <rPh sb="11" eb="12">
      <t>フク</t>
    </rPh>
    <phoneticPr fontId="1"/>
  </si>
  <si>
    <t>一括運用</t>
    <rPh sb="0" eb="2">
      <t>イッカツ</t>
    </rPh>
    <rPh sb="2" eb="4">
      <t>ウンヨウ</t>
    </rPh>
    <phoneticPr fontId="1"/>
  </si>
  <si>
    <t>財政計画・見通し</t>
    <rPh sb="0" eb="2">
      <t>ザイセイ</t>
    </rPh>
    <rPh sb="2" eb="4">
      <t>ケイカク</t>
    </rPh>
    <rPh sb="5" eb="7">
      <t>ミトオ</t>
    </rPh>
    <phoneticPr fontId="1"/>
  </si>
  <si>
    <t>金融政策</t>
    <rPh sb="0" eb="2">
      <t>キンユウ</t>
    </rPh>
    <rPh sb="2" eb="4">
      <t>セイサク</t>
    </rPh>
    <phoneticPr fontId="1"/>
  </si>
  <si>
    <t>公金振込</t>
    <rPh sb="2" eb="4">
      <t>フリコミ</t>
    </rPh>
    <phoneticPr fontId="1"/>
  </si>
  <si>
    <t>水上FA</t>
    <rPh sb="0" eb="2">
      <t>ミズカミ</t>
    </rPh>
    <phoneticPr fontId="1"/>
  </si>
  <si>
    <t>固定金利方式</t>
    <rPh sb="0" eb="2">
      <t>コテイ</t>
    </rPh>
    <rPh sb="2" eb="4">
      <t>キンリ</t>
    </rPh>
    <rPh sb="4" eb="6">
      <t>ホウシキ</t>
    </rPh>
    <phoneticPr fontId="1"/>
  </si>
  <si>
    <t>預金運用</t>
    <rPh sb="0" eb="2">
      <t>ヨキン</t>
    </rPh>
    <rPh sb="2" eb="4">
      <t>ウンヨウ</t>
    </rPh>
    <phoneticPr fontId="1"/>
  </si>
  <si>
    <t>地方公会計</t>
    <rPh sb="0" eb="2">
      <t>チホウ</t>
    </rPh>
    <rPh sb="2" eb="5">
      <t>コウカイケイ</t>
    </rPh>
    <phoneticPr fontId="1"/>
  </si>
  <si>
    <t>その他（下段に入力）</t>
    <rPh sb="2" eb="3">
      <t>タ</t>
    </rPh>
    <rPh sb="4" eb="6">
      <t>ゲダン</t>
    </rPh>
    <rPh sb="7" eb="9">
      <t>ニュウリョク</t>
    </rPh>
    <phoneticPr fontId="1"/>
  </si>
  <si>
    <t>手数料交渉</t>
    <rPh sb="0" eb="3">
      <t>テスウリョウ</t>
    </rPh>
    <rPh sb="3" eb="5">
      <t>コウショウ</t>
    </rPh>
    <phoneticPr fontId="1"/>
  </si>
  <si>
    <t>下境FA</t>
    <rPh sb="0" eb="2">
      <t>シモサカイ</t>
    </rPh>
    <phoneticPr fontId="1"/>
  </si>
  <si>
    <t>変動金利方式</t>
    <rPh sb="0" eb="2">
      <t>ヘンドウ</t>
    </rPh>
    <rPh sb="2" eb="4">
      <t>キンリ</t>
    </rPh>
    <rPh sb="4" eb="6">
      <t>ホウシキ</t>
    </rPh>
    <phoneticPr fontId="1"/>
  </si>
  <si>
    <t>債券運用</t>
    <rPh sb="0" eb="2">
      <t>サイケン</t>
    </rPh>
    <rPh sb="2" eb="4">
      <t>ウンヨウ</t>
    </rPh>
    <phoneticPr fontId="1"/>
  </si>
  <si>
    <t>公営企業</t>
    <rPh sb="0" eb="2">
      <t>コウエイ</t>
    </rPh>
    <rPh sb="2" eb="4">
      <t>キギョウ</t>
    </rPh>
    <phoneticPr fontId="1"/>
  </si>
  <si>
    <t>首藤FA</t>
    <rPh sb="0" eb="2">
      <t>シュドウ</t>
    </rPh>
    <phoneticPr fontId="1"/>
  </si>
  <si>
    <t>金利見直し（既存借入）</t>
    <rPh sb="0" eb="2">
      <t>キンリ</t>
    </rPh>
    <rPh sb="2" eb="4">
      <t>ミナオ</t>
    </rPh>
    <rPh sb="6" eb="8">
      <t>キゾン</t>
    </rPh>
    <rPh sb="8" eb="9">
      <t>カ</t>
    </rPh>
    <rPh sb="9" eb="10">
      <t>イ</t>
    </rPh>
    <phoneticPr fontId="1"/>
  </si>
  <si>
    <t>ESG投資</t>
    <rPh sb="3" eb="5">
      <t>トウシ</t>
    </rPh>
    <phoneticPr fontId="1"/>
  </si>
  <si>
    <t>金利見直し（新規借入）</t>
    <rPh sb="0" eb="2">
      <t>キンリ</t>
    </rPh>
    <rPh sb="2" eb="4">
      <t>ミナオ</t>
    </rPh>
    <rPh sb="6" eb="8">
      <t>シンキ</t>
    </rPh>
    <rPh sb="8" eb="9">
      <t>カ</t>
    </rPh>
    <rPh sb="9" eb="10">
      <t>イ</t>
    </rPh>
    <phoneticPr fontId="1"/>
  </si>
  <si>
    <t>金融機関の経営分析</t>
    <rPh sb="0" eb="2">
      <t>キンユウ</t>
    </rPh>
    <rPh sb="2" eb="4">
      <t>キカン</t>
    </rPh>
    <rPh sb="5" eb="7">
      <t>ケイエイ</t>
    </rPh>
    <rPh sb="7" eb="9">
      <t>ブンセキ</t>
    </rPh>
    <phoneticPr fontId="1"/>
  </si>
  <si>
    <t>借入利率の水準</t>
    <rPh sb="0" eb="1">
      <t>カ</t>
    </rPh>
    <rPh sb="1" eb="2">
      <t>イ</t>
    </rPh>
    <rPh sb="2" eb="4">
      <t>リリツ</t>
    </rPh>
    <rPh sb="5" eb="7">
      <t>スイジュン</t>
    </rPh>
    <phoneticPr fontId="1"/>
  </si>
  <si>
    <t>ペイオフ対策</t>
    <rPh sb="4" eb="6">
      <t>タイサク</t>
    </rPh>
    <phoneticPr fontId="1"/>
  </si>
  <si>
    <t>相対交渉方式</t>
    <rPh sb="0" eb="2">
      <t>アイタイ</t>
    </rPh>
    <rPh sb="2" eb="4">
      <t>コウショウ</t>
    </rPh>
    <rPh sb="4" eb="6">
      <t>ホウシキ</t>
    </rPh>
    <phoneticPr fontId="1"/>
  </si>
  <si>
    <t>入札方式（含む見積合わせ）</t>
    <rPh sb="0" eb="2">
      <t>ニュウサツ</t>
    </rPh>
    <rPh sb="2" eb="4">
      <t>ホウシキ</t>
    </rPh>
    <rPh sb="5" eb="6">
      <t>フク</t>
    </rPh>
    <rPh sb="7" eb="9">
      <t>ミツ</t>
    </rPh>
    <rPh sb="9" eb="10">
      <t>ア</t>
    </rPh>
    <phoneticPr fontId="1"/>
  </si>
  <si>
    <t>償還方法</t>
    <rPh sb="0" eb="2">
      <t>ショウカン</t>
    </rPh>
    <rPh sb="2" eb="4">
      <t>ホウホウ</t>
    </rPh>
    <phoneticPr fontId="1"/>
  </si>
  <si>
    <t>繰上償還</t>
    <rPh sb="0" eb="2">
      <t>クリア</t>
    </rPh>
    <rPh sb="2" eb="4">
      <t>ショウカン</t>
    </rPh>
    <phoneticPr fontId="1"/>
  </si>
  <si>
    <t>債権譲渡</t>
    <rPh sb="0" eb="2">
      <t>サイケン</t>
    </rPh>
    <rPh sb="2" eb="4">
      <t>ジョウト</t>
    </rPh>
    <phoneticPr fontId="1"/>
  </si>
  <si>
    <t>借入時期</t>
    <rPh sb="0" eb="1">
      <t>カ</t>
    </rPh>
    <rPh sb="1" eb="2">
      <t>イ</t>
    </rPh>
    <rPh sb="2" eb="4">
      <t>ジキ</t>
    </rPh>
    <phoneticPr fontId="1"/>
  </si>
  <si>
    <t>一時借入（含む売り現先）</t>
    <rPh sb="0" eb="3">
      <t>イチジカ</t>
    </rPh>
    <rPh sb="3" eb="4">
      <t>イ</t>
    </rPh>
    <rPh sb="5" eb="6">
      <t>フク</t>
    </rPh>
    <rPh sb="7" eb="8">
      <t>ウ</t>
    </rPh>
    <rPh sb="9" eb="10">
      <t>ゲン</t>
    </rPh>
    <rPh sb="10" eb="11">
      <t>サキ</t>
    </rPh>
    <phoneticPr fontId="1"/>
  </si>
  <si>
    <t>グリーンボンド</t>
  </si>
  <si>
    <t>金融・経済</t>
    <rPh sb="0" eb="2">
      <t>キンユウ</t>
    </rPh>
    <rPh sb="3" eb="5">
      <t>ケイザイ</t>
    </rPh>
    <phoneticPr fontId="1"/>
  </si>
  <si>
    <t>財政関連</t>
    <rPh sb="0" eb="2">
      <t>ザイセイ</t>
    </rPh>
    <rPh sb="2" eb="4">
      <t>カンレン</t>
    </rPh>
    <phoneticPr fontId="1"/>
  </si>
  <si>
    <t>講師名</t>
    <rPh sb="0" eb="2">
      <t>コウシ</t>
    </rPh>
    <rPh sb="2" eb="3">
      <t>メイ</t>
    </rPh>
    <phoneticPr fontId="3"/>
  </si>
  <si>
    <t>金融・経済</t>
    <rPh sb="0" eb="2">
      <t>キンユウ</t>
    </rPh>
    <rPh sb="3" eb="5">
      <t>ケイザイ</t>
    </rPh>
    <phoneticPr fontId="3"/>
  </si>
  <si>
    <t>３　（出前講座）テーマ・内容</t>
    <rPh sb="3" eb="5">
      <t>デマエ</t>
    </rPh>
    <rPh sb="5" eb="7">
      <t>コウザ</t>
    </rPh>
    <rPh sb="12" eb="14">
      <t>ナイヨウ</t>
    </rPh>
    <phoneticPr fontId="2"/>
  </si>
  <si>
    <t>４　（出前講座・実務支援）質問・相談内容</t>
    <rPh sb="3" eb="5">
      <t>デマエ</t>
    </rPh>
    <rPh sb="5" eb="7">
      <t>コウザ</t>
    </rPh>
    <rPh sb="8" eb="10">
      <t>ジツム</t>
    </rPh>
    <rPh sb="10" eb="12">
      <t>シエン</t>
    </rPh>
    <rPh sb="13" eb="15">
      <t>シツモン</t>
    </rPh>
    <rPh sb="16" eb="18">
      <t>ソウダン</t>
    </rPh>
    <rPh sb="18" eb="20">
      <t>ナイヨウ</t>
    </rPh>
    <phoneticPr fontId="3"/>
  </si>
  <si>
    <t>５　（出前講座・実務支援）回答</t>
    <rPh sb="13" eb="15">
      <t>カイトウ</t>
    </rPh>
    <phoneticPr fontId="2"/>
  </si>
  <si>
    <t>2024/０/０</t>
    <phoneticPr fontId="3"/>
  </si>
  <si>
    <t xml:space="preserve">その他
特記事項④
</t>
    <rPh sb="0" eb="2">
      <t>ザイセイ</t>
    </rPh>
    <phoneticPr fontId="3"/>
  </si>
  <si>
    <t xml:space="preserve">その他
特記事項③
</t>
    <rPh sb="2" eb="3">
      <t>タ</t>
    </rPh>
    <rPh sb="4" eb="6">
      <t>トッキ</t>
    </rPh>
    <rPh sb="6" eb="8">
      <t>ジコウ</t>
    </rPh>
    <phoneticPr fontId="3"/>
  </si>
  <si>
    <t xml:space="preserve">その他
特記事項②
</t>
    <rPh sb="0" eb="2">
      <t>ジンジ</t>
    </rPh>
    <rPh sb="2" eb="3">
      <t>カ</t>
    </rPh>
    <phoneticPr fontId="3"/>
  </si>
  <si>
    <t xml:space="preserve">その他
特記事項①
</t>
    <rPh sb="2" eb="3">
      <t>タ</t>
    </rPh>
    <rPh sb="4" eb="6">
      <t>トッキ</t>
    </rPh>
    <rPh sb="6" eb="8">
      <t>ジコウ</t>
    </rPh>
    <phoneticPr fontId="3"/>
  </si>
  <si>
    <t>（出前講座）質問・（実務支援）相談内容</t>
    <rPh sb="1" eb="3">
      <t>デマエ</t>
    </rPh>
    <rPh sb="3" eb="5">
      <t>コウザ</t>
    </rPh>
    <rPh sb="6" eb="8">
      <t>シツモン</t>
    </rPh>
    <rPh sb="10" eb="12">
      <t>ジツム</t>
    </rPh>
    <rPh sb="12" eb="14">
      <t>シエン</t>
    </rPh>
    <rPh sb="15" eb="17">
      <t>ソウダン</t>
    </rPh>
    <rPh sb="17" eb="19">
      <t>ナイヨウ</t>
    </rPh>
    <phoneticPr fontId="3"/>
  </si>
  <si>
    <t>出前講座のコース名等、具体的な内容を記入</t>
    <rPh sb="0" eb="2">
      <t>デマエ</t>
    </rPh>
    <rPh sb="2" eb="4">
      <t>コウザ</t>
    </rPh>
    <rPh sb="8" eb="9">
      <t>メイ</t>
    </rPh>
    <rPh sb="18" eb="20">
      <t>キニュウ</t>
    </rPh>
    <phoneticPr fontId="3"/>
  </si>
  <si>
    <t>２希望するテーマ・内容（希望テーマ分野に○を選択、複数選択可）</t>
    <rPh sb="1" eb="3">
      <t>キボウ</t>
    </rPh>
    <rPh sb="9" eb="11">
      <t>ナイヨウ</t>
    </rPh>
    <rPh sb="12" eb="14">
      <t>キボウ</t>
    </rPh>
    <rPh sb="17" eb="19">
      <t>ブンヤ</t>
    </rPh>
    <rPh sb="22" eb="24">
      <t>センタク</t>
    </rPh>
    <rPh sb="25" eb="27">
      <t>フクスウ</t>
    </rPh>
    <rPh sb="27" eb="30">
      <t>センタクカ</t>
    </rPh>
    <phoneticPr fontId="2"/>
  </si>
  <si>
    <t>オンライン（機構Webex利用）</t>
    <rPh sb="6" eb="8">
      <t>キコウ</t>
    </rPh>
    <rPh sb="13" eb="15">
      <t>リヨウ</t>
    </rPh>
    <phoneticPr fontId="3"/>
  </si>
  <si>
    <t>受講コース名 (</t>
    <rPh sb="0" eb="2">
      <t>ジュコウ</t>
    </rPh>
    <rPh sb="5" eb="6">
      <t>メイ</t>
    </rPh>
    <phoneticPr fontId="2"/>
  </si>
  <si>
    <r>
      <t xml:space="preserve">) </t>
    </r>
    <r>
      <rPr>
        <sz val="8"/>
        <color theme="1"/>
        <rFont val="UD デジタル 教科書体 NP-R"/>
        <family val="1"/>
        <charset val="128"/>
      </rPr>
      <t>※どなたの紹介か所属、氏名などをご記入ください</t>
    </r>
    <rPh sb="7" eb="9">
      <t>ショウカイ</t>
    </rPh>
    <rPh sb="10" eb="12">
      <t>ショゾク</t>
    </rPh>
    <rPh sb="13" eb="15">
      <t>シメイ</t>
    </rPh>
    <phoneticPr fontId="2"/>
  </si>
  <si>
    <t>出前講座</t>
  </si>
  <si>
    <t>１ 支援先団体</t>
    <rPh sb="2" eb="4">
      <t>シエン</t>
    </rPh>
    <rPh sb="4" eb="5">
      <t>サキ</t>
    </rPh>
    <rPh sb="5" eb="7">
      <t>ダンタイ</t>
    </rPh>
    <phoneticPr fontId="2"/>
  </si>
  <si>
    <t>６ 特記事項等</t>
    <rPh sb="2" eb="4">
      <t>トッキ</t>
    </rPh>
    <rPh sb="4" eb="6">
      <t>ジコウ</t>
    </rPh>
    <rPh sb="6" eb="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</si>
</sst>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h&quot;時間&quot;mm&quot;分&quot;"/>
    <numFmt numFmtId="178" formatCode="0_);[Red]\(0\)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b/>
      <sz val="9"/>
      <color theme="1"/>
      <name val="UD デジタル 教科書体 NP-R"/>
      <family val="1"/>
      <charset val="128"/>
    </font>
    <font>
      <b/>
      <u/>
      <sz val="9"/>
      <color theme="1"/>
      <name val="UD デジタル 教科書体 NP-R"/>
      <family val="1"/>
      <charset val="128"/>
    </font>
    <font>
      <b/>
      <sz val="9"/>
      <color indexed="81"/>
      <name val="UD デジタル 教科書体 NP-R"/>
      <family val="1"/>
      <charset val="128"/>
    </font>
    <font>
      <sz val="9"/>
      <color indexed="81"/>
      <name val="UD デジタル 教科書体 NP-R"/>
      <family val="1"/>
      <charset val="128"/>
    </font>
    <font>
      <sz val="7"/>
      <color theme="1"/>
      <name val="UD デジタル 教科書体 NP-R"/>
      <family val="1"/>
      <charset val="128"/>
    </font>
    <font>
      <sz val="9"/>
      <color indexed="8"/>
      <name val="UD デジタル 教科書体 NP-R"/>
      <family val="1"/>
      <charset val="128"/>
    </font>
    <font>
      <sz val="8"/>
      <color rgb="FF00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2" fillId="0" borderId="5" xfId="0" applyFont="1" applyBorder="1" applyAlignment="1"/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/>
    <xf numFmtId="0" fontId="18" fillId="0" borderId="1" xfId="0" applyFont="1" applyBorder="1" applyAlignment="1"/>
    <xf numFmtId="0" fontId="13" fillId="0" borderId="6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right"/>
    </xf>
    <xf numFmtId="0" fontId="13" fillId="0" borderId="1" xfId="0" applyFont="1" applyFill="1" applyBorder="1" applyAlignment="1"/>
    <xf numFmtId="0" fontId="13" fillId="0" borderId="7" xfId="0" applyFont="1" applyBorder="1" applyAlignment="1"/>
    <xf numFmtId="0" fontId="13" fillId="0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1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176" fontId="13" fillId="4" borderId="7" xfId="0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4" borderId="14" xfId="0" applyFill="1" applyBorder="1">
      <alignment vertical="center"/>
    </xf>
    <xf numFmtId="177" fontId="0" fillId="4" borderId="14" xfId="0" applyNumberFormat="1" applyFill="1" applyBorder="1">
      <alignment vertical="center"/>
    </xf>
    <xf numFmtId="14" fontId="0" fillId="4" borderId="13" xfId="0" applyNumberFormat="1" applyFill="1" applyBorder="1">
      <alignment vertical="center"/>
    </xf>
    <xf numFmtId="0" fontId="0" fillId="0" borderId="16" xfId="0" applyBorder="1">
      <alignment vertical="center"/>
    </xf>
    <xf numFmtId="0" fontId="1" fillId="0" borderId="0" xfId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0" fillId="4" borderId="15" xfId="0" applyFill="1" applyBorder="1">
      <alignment vertical="center"/>
    </xf>
    <xf numFmtId="176" fontId="6" fillId="4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vertical="top"/>
    </xf>
    <xf numFmtId="0" fontId="10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14" fontId="10" fillId="0" borderId="5" xfId="0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13" fillId="4" borderId="6" xfId="0" applyNumberFormat="1" applyFont="1" applyFill="1" applyBorder="1" applyAlignment="1">
      <alignment horizontal="center" vertical="center" wrapText="1"/>
    </xf>
    <xf numFmtId="176" fontId="13" fillId="4" borderId="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10" fillId="0" borderId="6" xfId="0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wrapText="1"/>
    </xf>
    <xf numFmtId="14" fontId="10" fillId="0" borderId="7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0" fontId="10" fillId="4" borderId="7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14" fontId="10" fillId="2" borderId="6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14" fontId="10" fillId="2" borderId="7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2" borderId="6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/>
    </xf>
    <xf numFmtId="0" fontId="9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20" fontId="10" fillId="2" borderId="6" xfId="0" applyNumberFormat="1" applyFont="1" applyFill="1" applyBorder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20" fontId="10" fillId="2" borderId="7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  <xf numFmtId="0" fontId="13" fillId="2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</cellXfs>
  <cellStyles count="2">
    <cellStyle name="標準" xfId="0" builtinId="0"/>
    <cellStyle name="標準 2" xfId="1" xr:uid="{95132D90-303A-431E-8AD8-7E9B9175D6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B9D9D7-2CA8-4F94-838C-BA9C7E17C991}" name="テーブル1" displayName="テーブル1" ref="D1:D17" totalsRowShown="0">
  <autoFilter ref="D1:D17" xr:uid="{30B9D9D7-2CA8-4F94-838C-BA9C7E17C991}"/>
  <tableColumns count="1">
    <tableColumn id="1" xr3:uid="{BA5834CD-9AB6-4A9C-B1FF-F5245EFFA940}" name="資金調達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567094-E294-424B-8B9A-B7A6BF2635F7}" name="テーブル2" displayName="テーブル2" ref="E1:E9" totalsRowShown="0">
  <autoFilter ref="E1:E9" xr:uid="{08567094-E294-424B-8B9A-B7A6BF2635F7}"/>
  <tableColumns count="1">
    <tableColumn id="1" xr3:uid="{BF58486D-CBAF-4B60-B2A8-63DC4285FBDA}" name="資金運用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0CA918-29E6-46F0-91DD-692AE6FAA596}" name="財政関連" displayName="財政関連" ref="F1:F6" totalsRowShown="0">
  <autoFilter ref="F1:F6" xr:uid="{930CA918-29E6-46F0-91DD-692AE6FAA596}"/>
  <tableColumns count="1">
    <tableColumn id="1" xr3:uid="{87E722F2-FD70-48C5-8499-C3CCDE2CC9E1}" name="財政関連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4FA89B-CF11-446F-A4F6-7F147994821C}" name="テーブル4" displayName="テーブル4" ref="G1:G4" totalsRowShown="0">
  <autoFilter ref="G1:G4" xr:uid="{CC4FA89B-CF11-446F-A4F6-7F147994821C}"/>
  <tableColumns count="1">
    <tableColumn id="1" xr3:uid="{2CEA8085-0E26-4683-84BE-6FE11E3A119C}" name="金融・経済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4202C8-C985-4F64-860E-FDB3E2A98ABA}" name="テーブル5" displayName="テーブル5" ref="H1:H5" totalsRowShown="0">
  <autoFilter ref="H1:H5" xr:uid="{E74202C8-C985-4F64-860E-FDB3E2A98ABA}"/>
  <tableColumns count="1">
    <tableColumn id="1" xr3:uid="{CF86AD5A-68F2-4F5F-A3D9-1A4BF131AB16}" name="その他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FFE4-7379-4488-A744-47CA2DE61532}">
  <sheetPr>
    <pageSetUpPr fitToPage="1"/>
  </sheetPr>
  <dimension ref="B1:AB58"/>
  <sheetViews>
    <sheetView view="pageBreakPreview" zoomScale="130" zoomScaleNormal="130" zoomScaleSheetLayoutView="130" workbookViewId="0">
      <selection activeCell="F2" sqref="F2:O2"/>
    </sheetView>
  </sheetViews>
  <sheetFormatPr defaultColWidth="8.90625" defaultRowHeight="14.5" x14ac:dyDescent="0.2"/>
  <cols>
    <col min="1" max="1" width="2.90625" style="2" customWidth="1"/>
    <col min="2" max="2" width="3.453125" style="2" customWidth="1"/>
    <col min="3" max="3" width="3.90625" style="2" customWidth="1"/>
    <col min="4" max="5" width="2.453125" style="2" customWidth="1"/>
    <col min="6" max="6" width="4.08984375" style="2" customWidth="1"/>
    <col min="7" max="7" width="3.90625" style="2" customWidth="1"/>
    <col min="8" max="8" width="2" style="2" customWidth="1"/>
    <col min="9" max="9" width="2.90625" style="2" customWidth="1"/>
    <col min="10" max="10" width="5.08984375" style="2" customWidth="1"/>
    <col min="11" max="11" width="2.90625" style="2" customWidth="1"/>
    <col min="12" max="12" width="4" style="2" customWidth="1"/>
    <col min="13" max="13" width="2.90625" style="2" customWidth="1"/>
    <col min="14" max="14" width="3.90625" style="2" customWidth="1"/>
    <col min="15" max="15" width="3.453125" style="2" customWidth="1"/>
    <col min="16" max="16" width="2.90625" style="2" customWidth="1"/>
    <col min="17" max="17" width="4" style="2" customWidth="1"/>
    <col min="18" max="18" width="3.453125" style="2" customWidth="1"/>
    <col min="19" max="19" width="4.90625" style="2" customWidth="1"/>
    <col min="20" max="20" width="2.90625" style="2" customWidth="1"/>
    <col min="21" max="21" width="3.90625" style="2" customWidth="1"/>
    <col min="22" max="22" width="4.36328125" style="2" customWidth="1"/>
    <col min="23" max="23" width="4" style="2" customWidth="1"/>
    <col min="24" max="26" width="3.90625" style="2" customWidth="1"/>
    <col min="27" max="27" width="7.36328125" style="2" customWidth="1"/>
    <col min="28" max="28" width="2.08984375" style="2" customWidth="1"/>
    <col min="29" max="16384" width="8.90625" style="2"/>
  </cols>
  <sheetData>
    <row r="1" spans="2:28" ht="6.75" customHeight="1" x14ac:dyDescent="0.2"/>
    <row r="2" spans="2:28" ht="23.5" x14ac:dyDescent="0.35">
      <c r="B2" s="3"/>
      <c r="C2" s="4"/>
      <c r="D2" s="4"/>
      <c r="E2" s="4"/>
      <c r="F2" s="136" t="s">
        <v>250</v>
      </c>
      <c r="G2" s="136"/>
      <c r="H2" s="136"/>
      <c r="I2" s="136"/>
      <c r="J2" s="136"/>
      <c r="K2" s="136"/>
      <c r="L2" s="136"/>
      <c r="M2" s="136"/>
      <c r="N2" s="136"/>
      <c r="O2" s="136"/>
      <c r="P2" s="5" t="s">
        <v>148</v>
      </c>
      <c r="Q2" s="6"/>
      <c r="R2" s="4"/>
      <c r="S2" s="4"/>
      <c r="T2" s="4"/>
      <c r="U2" s="4"/>
      <c r="V2" s="129"/>
      <c r="W2" s="129"/>
      <c r="X2" s="129"/>
      <c r="Y2" s="129"/>
      <c r="Z2" s="129"/>
      <c r="AA2" s="129"/>
      <c r="AB2" s="129"/>
    </row>
    <row r="3" spans="2:28" s="7" customFormat="1" ht="18" customHeight="1" x14ac:dyDescent="0.3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160" t="s">
        <v>149</v>
      </c>
      <c r="T3" s="161"/>
      <c r="U3" s="162"/>
      <c r="V3" s="163" t="s">
        <v>239</v>
      </c>
      <c r="W3" s="164"/>
      <c r="X3" s="164"/>
      <c r="Y3" s="164"/>
      <c r="Z3" s="165"/>
      <c r="AA3" s="10"/>
    </row>
    <row r="4" spans="2:28" s="7" customFormat="1" ht="18" customHeight="1" x14ac:dyDescent="0.3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105" t="s">
        <v>119</v>
      </c>
      <c r="T4" s="105"/>
      <c r="U4" s="105"/>
      <c r="V4" s="130"/>
      <c r="W4" s="130"/>
      <c r="X4" s="130"/>
      <c r="Y4" s="130"/>
      <c r="Z4" s="130"/>
      <c r="AA4" s="10"/>
    </row>
    <row r="5" spans="2:28" s="7" customFormat="1" ht="22.5" customHeight="1" x14ac:dyDescent="0.2">
      <c r="B5" s="11" t="s">
        <v>251</v>
      </c>
      <c r="P5" s="11" t="s">
        <v>135</v>
      </c>
    </row>
    <row r="6" spans="2:28" s="7" customFormat="1" ht="18.75" customHeight="1" x14ac:dyDescent="0.2">
      <c r="B6" s="131" t="s">
        <v>81</v>
      </c>
      <c r="C6" s="132"/>
      <c r="D6" s="135" t="s">
        <v>13</v>
      </c>
      <c r="E6" s="135"/>
      <c r="F6" s="135"/>
      <c r="G6" s="138">
        <f>新申込書!L5</f>
        <v>0</v>
      </c>
      <c r="H6" s="138"/>
      <c r="I6" s="138"/>
      <c r="J6" s="138"/>
      <c r="K6" s="138"/>
      <c r="L6" s="138"/>
      <c r="M6" s="138"/>
      <c r="N6" s="138"/>
      <c r="O6" s="38"/>
      <c r="P6" s="147" t="s">
        <v>125</v>
      </c>
      <c r="Q6" s="147"/>
      <c r="R6" s="147"/>
      <c r="S6" s="148" t="str">
        <f>新申込書!G38</f>
        <v>2024/０/０</v>
      </c>
      <c r="T6" s="149"/>
      <c r="U6" s="149"/>
      <c r="V6" s="149"/>
      <c r="W6" s="149"/>
      <c r="X6" s="152" t="str">
        <f>新申込書!L38</f>
        <v>2024/０/０</v>
      </c>
      <c r="Y6" s="149"/>
      <c r="Z6" s="150" t="s">
        <v>85</v>
      </c>
      <c r="AA6" s="151"/>
    </row>
    <row r="7" spans="2:28" s="7" customFormat="1" ht="18.75" customHeight="1" x14ac:dyDescent="0.2">
      <c r="B7" s="133"/>
      <c r="C7" s="134"/>
      <c r="D7" s="137" t="s">
        <v>14</v>
      </c>
      <c r="E7" s="137"/>
      <c r="F7" s="137"/>
      <c r="G7" s="139">
        <f>新申込書!L6</f>
        <v>0</v>
      </c>
      <c r="H7" s="139"/>
      <c r="I7" s="139"/>
      <c r="J7" s="139"/>
      <c r="K7" s="139"/>
      <c r="L7" s="139"/>
      <c r="M7" s="139"/>
      <c r="N7" s="139"/>
      <c r="O7" s="38"/>
      <c r="P7" s="153" t="s">
        <v>120</v>
      </c>
      <c r="Q7" s="154"/>
      <c r="R7" s="155"/>
      <c r="S7" s="37" t="s">
        <v>121</v>
      </c>
      <c r="T7" s="156">
        <f>新申込書!R38</f>
        <v>0</v>
      </c>
      <c r="U7" s="157"/>
      <c r="V7" s="37" t="s">
        <v>122</v>
      </c>
      <c r="W7" s="156">
        <f>新申込書!Y38</f>
        <v>0</v>
      </c>
      <c r="X7" s="157"/>
      <c r="Y7" s="158" t="s">
        <v>123</v>
      </c>
      <c r="Z7" s="159"/>
      <c r="AA7" s="49">
        <f>+W7-T7</f>
        <v>0</v>
      </c>
    </row>
    <row r="8" spans="2:28" s="7" customFormat="1" ht="18.75" customHeight="1" x14ac:dyDescent="0.2">
      <c r="B8" s="141" t="s">
        <v>144</v>
      </c>
      <c r="C8" s="142"/>
      <c r="D8" s="135" t="s">
        <v>7</v>
      </c>
      <c r="E8" s="135"/>
      <c r="F8" s="135"/>
      <c r="G8" s="172">
        <f>新申込書!L7</f>
        <v>0</v>
      </c>
      <c r="H8" s="173"/>
      <c r="I8" s="173"/>
      <c r="J8" s="174"/>
      <c r="K8" s="140">
        <f>新申込書!S7</f>
        <v>0</v>
      </c>
      <c r="L8" s="140"/>
      <c r="M8" s="140"/>
      <c r="N8" s="140"/>
      <c r="O8" s="39"/>
      <c r="P8" s="181" t="s">
        <v>112</v>
      </c>
      <c r="Q8" s="182"/>
      <c r="R8" s="183"/>
      <c r="S8" s="140">
        <f>新申込書!G39</f>
        <v>0</v>
      </c>
      <c r="T8" s="140"/>
      <c r="U8" s="140"/>
      <c r="V8" s="140"/>
      <c r="W8" s="140"/>
      <c r="X8" s="140"/>
      <c r="Y8" s="140"/>
      <c r="Z8" s="140"/>
      <c r="AA8" s="140"/>
    </row>
    <row r="9" spans="2:28" s="7" customFormat="1" ht="18.75" customHeight="1" x14ac:dyDescent="0.2">
      <c r="B9" s="143"/>
      <c r="C9" s="144"/>
      <c r="D9" s="135" t="s">
        <v>71</v>
      </c>
      <c r="E9" s="135"/>
      <c r="F9" s="135"/>
      <c r="G9" s="139">
        <f>新申込書!L8</f>
        <v>0</v>
      </c>
      <c r="H9" s="139"/>
      <c r="I9" s="139"/>
      <c r="J9" s="139"/>
      <c r="K9" s="139"/>
      <c r="L9" s="139"/>
      <c r="M9" s="139"/>
      <c r="N9" s="139"/>
      <c r="O9" s="38"/>
      <c r="P9" s="181" t="s">
        <v>113</v>
      </c>
      <c r="Q9" s="182"/>
      <c r="R9" s="183"/>
      <c r="S9" s="140">
        <f>新申込書!G40</f>
        <v>0</v>
      </c>
      <c r="T9" s="140"/>
      <c r="U9" s="140"/>
      <c r="V9" s="140"/>
      <c r="W9" s="140"/>
      <c r="X9" s="140"/>
      <c r="Y9" s="140"/>
      <c r="Z9" s="140"/>
      <c r="AA9" s="140"/>
    </row>
    <row r="10" spans="2:28" s="7" customFormat="1" ht="18.75" customHeight="1" x14ac:dyDescent="0.2">
      <c r="B10" s="145"/>
      <c r="C10" s="146"/>
      <c r="D10" s="135" t="s">
        <v>72</v>
      </c>
      <c r="E10" s="135"/>
      <c r="F10" s="135"/>
      <c r="G10" s="140">
        <f>新申込書!L9</f>
        <v>0</v>
      </c>
      <c r="H10" s="140"/>
      <c r="I10" s="140"/>
      <c r="J10" s="140"/>
      <c r="K10" s="140"/>
      <c r="L10" s="140"/>
      <c r="M10" s="140"/>
      <c r="N10" s="140"/>
      <c r="O10" s="38"/>
      <c r="P10" s="181" t="s">
        <v>114</v>
      </c>
      <c r="Q10" s="182"/>
      <c r="R10" s="183"/>
      <c r="S10" s="139">
        <f>新申込書!G41</f>
        <v>0</v>
      </c>
      <c r="T10" s="139"/>
      <c r="U10" s="139"/>
      <c r="V10" s="139"/>
      <c r="W10" s="139"/>
      <c r="X10" s="139"/>
      <c r="Y10" s="139"/>
      <c r="Z10" s="139"/>
      <c r="AA10" s="139"/>
    </row>
    <row r="11" spans="2:28" s="7" customFormat="1" ht="18.75" customHeight="1" x14ac:dyDescent="0.2">
      <c r="B11" s="143" t="s">
        <v>143</v>
      </c>
      <c r="C11" s="144"/>
      <c r="D11" s="135" t="s">
        <v>8</v>
      </c>
      <c r="E11" s="135"/>
      <c r="F11" s="135"/>
      <c r="G11" s="139">
        <f>新申込書!L10</f>
        <v>0</v>
      </c>
      <c r="H11" s="139"/>
      <c r="I11" s="139"/>
      <c r="J11" s="139"/>
      <c r="K11" s="139"/>
      <c r="L11" s="139"/>
      <c r="M11" s="139"/>
      <c r="N11" s="139"/>
      <c r="O11" s="38"/>
      <c r="P11" s="178" t="s">
        <v>126</v>
      </c>
      <c r="Q11" s="179"/>
      <c r="R11" s="180"/>
      <c r="S11" s="175"/>
      <c r="T11" s="176"/>
      <c r="U11" s="176"/>
      <c r="V11" s="177"/>
      <c r="W11" s="178" t="s">
        <v>146</v>
      </c>
      <c r="X11" s="179"/>
      <c r="Y11" s="184"/>
      <c r="Z11" s="185"/>
      <c r="AA11" s="61" t="s">
        <v>124</v>
      </c>
    </row>
    <row r="12" spans="2:28" s="7" customFormat="1" ht="18.75" customHeight="1" x14ac:dyDescent="0.2">
      <c r="B12" s="145"/>
      <c r="C12" s="146"/>
      <c r="D12" s="135" t="s">
        <v>9</v>
      </c>
      <c r="E12" s="135"/>
      <c r="F12" s="135"/>
      <c r="G12" s="140">
        <f>新申込書!L11</f>
        <v>0</v>
      </c>
      <c r="H12" s="140"/>
      <c r="I12" s="140"/>
      <c r="J12" s="140"/>
      <c r="K12" s="140"/>
      <c r="L12" s="140"/>
      <c r="M12" s="140"/>
      <c r="N12" s="140"/>
      <c r="O12" s="38"/>
      <c r="P12" s="178" t="s">
        <v>132</v>
      </c>
      <c r="Q12" s="179"/>
      <c r="R12" s="180"/>
      <c r="S12" s="175"/>
      <c r="T12" s="176"/>
      <c r="U12" s="176"/>
      <c r="V12" s="177"/>
      <c r="W12" s="80" t="s">
        <v>147</v>
      </c>
      <c r="X12" s="80"/>
      <c r="Y12" s="194"/>
      <c r="Z12" s="194"/>
      <c r="AA12" s="194"/>
    </row>
    <row r="13" spans="2:28" s="7" customFormat="1" ht="18.75" customHeight="1" x14ac:dyDescent="0.2">
      <c r="B13" s="59"/>
      <c r="C13" s="59"/>
      <c r="D13" s="19"/>
      <c r="E13" s="19"/>
      <c r="F13" s="19"/>
      <c r="G13" s="60"/>
      <c r="H13" s="60"/>
      <c r="I13" s="60"/>
      <c r="J13" s="60"/>
      <c r="K13" s="60"/>
      <c r="L13" s="60"/>
      <c r="M13" s="60"/>
      <c r="N13" s="60"/>
      <c r="O13" s="16"/>
      <c r="P13" s="189" t="s">
        <v>176</v>
      </c>
      <c r="Q13" s="189"/>
      <c r="R13" s="189"/>
      <c r="S13" s="190"/>
      <c r="T13" s="191"/>
      <c r="U13" s="192" t="s">
        <v>178</v>
      </c>
      <c r="V13" s="193"/>
      <c r="W13" s="80"/>
      <c r="X13" s="80"/>
      <c r="Y13" s="194"/>
      <c r="Z13" s="194"/>
      <c r="AA13" s="194"/>
    </row>
    <row r="14" spans="2:28" ht="22.5" customHeight="1" x14ac:dyDescent="0.2">
      <c r="B14" s="43" t="s">
        <v>236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2:28" ht="15" customHeight="1" x14ac:dyDescent="0.2">
      <c r="B15" s="45"/>
      <c r="C15" s="135" t="s">
        <v>127</v>
      </c>
      <c r="D15" s="135"/>
      <c r="E15" s="135"/>
      <c r="F15" s="135"/>
      <c r="G15" s="166" t="s">
        <v>184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8"/>
      <c r="S15" s="166" t="s">
        <v>234</v>
      </c>
      <c r="T15" s="167"/>
      <c r="U15" s="167"/>
      <c r="V15" s="168"/>
      <c r="W15" s="166" t="s">
        <v>121</v>
      </c>
      <c r="X15" s="168"/>
      <c r="Y15" s="166" t="s">
        <v>122</v>
      </c>
      <c r="Z15" s="168"/>
      <c r="AA15" s="45" t="s">
        <v>133</v>
      </c>
    </row>
    <row r="16" spans="2:28" ht="22.5" customHeight="1" x14ac:dyDescent="0.2">
      <c r="B16" s="40" t="s">
        <v>128</v>
      </c>
      <c r="C16" s="99"/>
      <c r="D16" s="99"/>
      <c r="E16" s="99"/>
      <c r="F16" s="99"/>
      <c r="G16" s="169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1"/>
      <c r="S16" s="102"/>
      <c r="T16" s="103"/>
      <c r="U16" s="103"/>
      <c r="V16" s="104"/>
      <c r="W16" s="100">
        <v>0</v>
      </c>
      <c r="X16" s="101"/>
      <c r="Y16" s="100">
        <v>0</v>
      </c>
      <c r="Z16" s="101"/>
      <c r="AA16" s="64">
        <f>+Y16-W16</f>
        <v>0</v>
      </c>
    </row>
    <row r="17" spans="2:27" ht="22.5" customHeight="1" x14ac:dyDescent="0.2">
      <c r="B17" s="40" t="s">
        <v>129</v>
      </c>
      <c r="C17" s="99"/>
      <c r="D17" s="99"/>
      <c r="E17" s="99"/>
      <c r="F17" s="99"/>
      <c r="G17" s="169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1"/>
      <c r="S17" s="102"/>
      <c r="T17" s="103"/>
      <c r="U17" s="103"/>
      <c r="V17" s="104"/>
      <c r="W17" s="100">
        <v>0</v>
      </c>
      <c r="X17" s="101"/>
      <c r="Y17" s="100">
        <v>0</v>
      </c>
      <c r="Z17" s="101"/>
      <c r="AA17" s="64">
        <f t="shared" ref="AA17:AA19" si="0">+Y17-W17</f>
        <v>0</v>
      </c>
    </row>
    <row r="18" spans="2:27" ht="22.5" customHeight="1" x14ac:dyDescent="0.2">
      <c r="B18" s="40" t="s">
        <v>130</v>
      </c>
      <c r="C18" s="99"/>
      <c r="D18" s="99"/>
      <c r="E18" s="99"/>
      <c r="F18" s="99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102"/>
      <c r="T18" s="103"/>
      <c r="U18" s="103"/>
      <c r="V18" s="104"/>
      <c r="W18" s="100">
        <v>0</v>
      </c>
      <c r="X18" s="101"/>
      <c r="Y18" s="100">
        <v>0</v>
      </c>
      <c r="Z18" s="101"/>
      <c r="AA18" s="64">
        <f t="shared" si="0"/>
        <v>0</v>
      </c>
    </row>
    <row r="19" spans="2:27" ht="22.5" customHeight="1" x14ac:dyDescent="0.2">
      <c r="B19" s="40" t="s">
        <v>131</v>
      </c>
      <c r="C19" s="99"/>
      <c r="D19" s="99"/>
      <c r="E19" s="99"/>
      <c r="F19" s="99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8"/>
      <c r="S19" s="102"/>
      <c r="T19" s="103"/>
      <c r="U19" s="103"/>
      <c r="V19" s="104"/>
      <c r="W19" s="100">
        <v>0</v>
      </c>
      <c r="X19" s="101"/>
      <c r="Y19" s="100">
        <v>0</v>
      </c>
      <c r="Z19" s="101"/>
      <c r="AA19" s="64">
        <f t="shared" si="0"/>
        <v>0</v>
      </c>
    </row>
    <row r="20" spans="2:27" ht="22.5" hidden="1" customHeight="1" x14ac:dyDescent="0.2">
      <c r="B20" s="43" t="s">
        <v>185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2:27" ht="14.25" hidden="1" customHeight="1" x14ac:dyDescent="0.2">
      <c r="B21" s="106" t="s">
        <v>186</v>
      </c>
      <c r="C21" s="107"/>
      <c r="D21" s="110"/>
      <c r="E21" s="111"/>
      <c r="F21" s="111"/>
      <c r="G21" s="111"/>
      <c r="H21" s="111"/>
      <c r="I21" s="111"/>
      <c r="J21" s="112"/>
      <c r="K21" s="121" t="s">
        <v>189</v>
      </c>
      <c r="L21" s="121"/>
      <c r="M21" s="123" t="s">
        <v>191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4"/>
    </row>
    <row r="22" spans="2:27" ht="14.25" hidden="1" customHeight="1" x14ac:dyDescent="0.2">
      <c r="B22" s="108"/>
      <c r="C22" s="109"/>
      <c r="D22" s="113"/>
      <c r="E22" s="114"/>
      <c r="F22" s="114"/>
      <c r="G22" s="114"/>
      <c r="H22" s="114"/>
      <c r="I22" s="114"/>
      <c r="J22" s="115"/>
      <c r="K22" s="121"/>
      <c r="L22" s="121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6"/>
    </row>
    <row r="23" spans="2:27" ht="14.25" hidden="1" customHeight="1" x14ac:dyDescent="0.2">
      <c r="B23" s="106" t="s">
        <v>187</v>
      </c>
      <c r="C23" s="107"/>
      <c r="D23" s="116"/>
      <c r="E23" s="117"/>
      <c r="F23" s="117"/>
      <c r="G23" s="117"/>
      <c r="H23" s="117"/>
      <c r="I23" s="117"/>
      <c r="J23" s="118"/>
      <c r="K23" s="122" t="s">
        <v>190</v>
      </c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4"/>
    </row>
    <row r="24" spans="2:27" ht="14.25" hidden="1" customHeight="1" x14ac:dyDescent="0.2">
      <c r="B24" s="108"/>
      <c r="C24" s="109"/>
      <c r="D24" s="62" t="s">
        <v>181</v>
      </c>
      <c r="E24" s="119" t="s">
        <v>188</v>
      </c>
      <c r="F24" s="119"/>
      <c r="G24" s="119"/>
      <c r="H24" s="119"/>
      <c r="I24" s="119"/>
      <c r="J24" s="120"/>
      <c r="K24" s="122"/>
      <c r="L24" s="122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6"/>
    </row>
    <row r="25" spans="2:27" ht="22.5" customHeight="1" x14ac:dyDescent="0.2">
      <c r="B25" s="42" t="s">
        <v>237</v>
      </c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2:27" ht="14.9" customHeight="1" x14ac:dyDescent="0.35">
      <c r="B26" s="22"/>
      <c r="C26" s="105" t="s">
        <v>127</v>
      </c>
      <c r="D26" s="105"/>
      <c r="E26" s="105"/>
      <c r="F26" s="105"/>
      <c r="G26" s="203" t="s">
        <v>244</v>
      </c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</row>
    <row r="27" spans="2:27" ht="27" customHeight="1" x14ac:dyDescent="0.2">
      <c r="B27" s="40" t="s">
        <v>128</v>
      </c>
      <c r="C27" s="99"/>
      <c r="D27" s="99"/>
      <c r="E27" s="99"/>
      <c r="F27" s="9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2:27" ht="27" customHeight="1" x14ac:dyDescent="0.2">
      <c r="B28" s="40" t="s">
        <v>129</v>
      </c>
      <c r="C28" s="99"/>
      <c r="D28" s="99"/>
      <c r="E28" s="99"/>
      <c r="F28" s="9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2:27" ht="27" customHeight="1" x14ac:dyDescent="0.2">
      <c r="B29" s="40" t="s">
        <v>130</v>
      </c>
      <c r="C29" s="99"/>
      <c r="D29" s="99"/>
      <c r="E29" s="99"/>
      <c r="F29" s="99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</row>
    <row r="30" spans="2:27" ht="27" customHeight="1" x14ac:dyDescent="0.2">
      <c r="B30" s="40" t="s">
        <v>131</v>
      </c>
      <c r="C30" s="99"/>
      <c r="D30" s="99"/>
      <c r="E30" s="99"/>
      <c r="F30" s="9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</row>
    <row r="31" spans="2:27" ht="22.5" customHeight="1" x14ac:dyDescent="0.2">
      <c r="B31" s="41" t="s">
        <v>238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2:27" ht="15" customHeight="1" x14ac:dyDescent="0.35">
      <c r="B32" s="22"/>
      <c r="C32" s="105" t="s">
        <v>145</v>
      </c>
      <c r="D32" s="105"/>
      <c r="E32" s="105"/>
      <c r="F32" s="105"/>
      <c r="G32" s="203" t="s">
        <v>134</v>
      </c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</row>
    <row r="33" spans="2:28" ht="28.5" customHeight="1" x14ac:dyDescent="0.2">
      <c r="B33" s="40" t="s">
        <v>128</v>
      </c>
      <c r="C33" s="99"/>
      <c r="D33" s="99"/>
      <c r="E33" s="99"/>
      <c r="F33" s="9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2:28" ht="28.5" customHeight="1" x14ac:dyDescent="0.2">
      <c r="B34" s="40" t="s">
        <v>129</v>
      </c>
      <c r="C34" s="99"/>
      <c r="D34" s="99"/>
      <c r="E34" s="99"/>
      <c r="F34" s="9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2:28" ht="28.5" customHeight="1" x14ac:dyDescent="0.2">
      <c r="B35" s="40" t="s">
        <v>130</v>
      </c>
      <c r="C35" s="99"/>
      <c r="D35" s="99"/>
      <c r="E35" s="99"/>
      <c r="F35" s="99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</row>
    <row r="36" spans="2:28" ht="28.5" customHeight="1" x14ac:dyDescent="0.2">
      <c r="B36" s="40" t="s">
        <v>131</v>
      </c>
      <c r="C36" s="99"/>
      <c r="D36" s="99"/>
      <c r="E36" s="99"/>
      <c r="F36" s="9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  <row r="37" spans="2:28" ht="22.5" customHeight="1" x14ac:dyDescent="0.2">
      <c r="B37" s="128" t="s">
        <v>252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</row>
    <row r="38" spans="2:28" ht="21.75" customHeight="1" x14ac:dyDescent="0.2">
      <c r="B38" s="195" t="s">
        <v>183</v>
      </c>
      <c r="C38" s="196"/>
      <c r="D38" s="196"/>
      <c r="E38" s="197"/>
      <c r="F38" s="201"/>
      <c r="G38" s="202"/>
      <c r="H38" s="202"/>
      <c r="I38" s="202"/>
      <c r="J38" s="202"/>
      <c r="K38" s="202"/>
      <c r="L38" s="202"/>
      <c r="M38" s="202"/>
      <c r="N38" s="202"/>
      <c r="O38" s="202"/>
      <c r="P38" s="65" t="s">
        <v>180</v>
      </c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66"/>
    </row>
    <row r="39" spans="2:28" ht="61.75" customHeight="1" x14ac:dyDescent="0.2">
      <c r="B39" s="198"/>
      <c r="C39" s="199"/>
      <c r="D39" s="199"/>
      <c r="E39" s="200"/>
      <c r="F39" s="135" t="s">
        <v>182</v>
      </c>
      <c r="G39" s="135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2:28" ht="20" customHeight="1" x14ac:dyDescent="0.2">
      <c r="B40" s="71" t="s">
        <v>243</v>
      </c>
      <c r="C40" s="72"/>
      <c r="D40" s="72"/>
      <c r="E40" s="73"/>
      <c r="F40" s="8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2"/>
    </row>
    <row r="41" spans="2:28" ht="20" customHeight="1" x14ac:dyDescent="0.2">
      <c r="B41" s="74"/>
      <c r="C41" s="75"/>
      <c r="D41" s="75"/>
      <c r="E41" s="76"/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5"/>
    </row>
    <row r="42" spans="2:28" ht="20" customHeight="1" x14ac:dyDescent="0.2">
      <c r="B42" s="74"/>
      <c r="C42" s="75"/>
      <c r="D42" s="75"/>
      <c r="E42" s="76"/>
      <c r="F42" s="9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5"/>
    </row>
    <row r="43" spans="2:28" ht="20" customHeight="1" x14ac:dyDescent="0.2">
      <c r="B43" s="77"/>
      <c r="C43" s="78"/>
      <c r="D43" s="78"/>
      <c r="E43" s="79"/>
      <c r="F43" s="96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8"/>
    </row>
    <row r="44" spans="2:28" ht="20" customHeight="1" x14ac:dyDescent="0.2">
      <c r="B44" s="71" t="s">
        <v>242</v>
      </c>
      <c r="C44" s="72"/>
      <c r="D44" s="72"/>
      <c r="E44" s="73"/>
      <c r="F44" s="81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3"/>
    </row>
    <row r="45" spans="2:28" ht="20" customHeight="1" x14ac:dyDescent="0.2">
      <c r="B45" s="74"/>
      <c r="C45" s="75"/>
      <c r="D45" s="75"/>
      <c r="E45" s="76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6"/>
    </row>
    <row r="46" spans="2:28" ht="20" customHeight="1" x14ac:dyDescent="0.2">
      <c r="B46" s="74"/>
      <c r="C46" s="75"/>
      <c r="D46" s="75"/>
      <c r="E46" s="76"/>
      <c r="F46" s="84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6"/>
    </row>
    <row r="47" spans="2:28" ht="20" customHeight="1" x14ac:dyDescent="0.2">
      <c r="B47" s="77"/>
      <c r="C47" s="78"/>
      <c r="D47" s="78"/>
      <c r="E47" s="79"/>
      <c r="F47" s="87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9"/>
    </row>
    <row r="48" spans="2:28" ht="20" customHeight="1" x14ac:dyDescent="0.2">
      <c r="B48" s="71" t="s">
        <v>241</v>
      </c>
      <c r="C48" s="72"/>
      <c r="D48" s="72"/>
      <c r="E48" s="73"/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3"/>
    </row>
    <row r="49" spans="2:27" ht="20" customHeight="1" x14ac:dyDescent="0.2">
      <c r="B49" s="74"/>
      <c r="C49" s="75"/>
      <c r="D49" s="75"/>
      <c r="E49" s="76"/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6"/>
    </row>
    <row r="50" spans="2:27" ht="20" customHeight="1" x14ac:dyDescent="0.2">
      <c r="B50" s="74"/>
      <c r="C50" s="75"/>
      <c r="D50" s="75"/>
      <c r="E50" s="76"/>
      <c r="F50" s="84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6"/>
    </row>
    <row r="51" spans="2:27" ht="20" customHeight="1" x14ac:dyDescent="0.2">
      <c r="B51" s="77"/>
      <c r="C51" s="78"/>
      <c r="D51" s="78"/>
      <c r="E51" s="79"/>
      <c r="F51" s="87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9"/>
    </row>
    <row r="52" spans="2:27" ht="20" customHeight="1" x14ac:dyDescent="0.2">
      <c r="B52" s="80" t="s">
        <v>240</v>
      </c>
      <c r="C52" s="80"/>
      <c r="D52" s="80"/>
      <c r="E52" s="8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2:27" ht="20" customHeight="1" x14ac:dyDescent="0.2">
      <c r="B53" s="80"/>
      <c r="C53" s="80"/>
      <c r="D53" s="80"/>
      <c r="E53" s="8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2:27" ht="20" customHeight="1" x14ac:dyDescent="0.2">
      <c r="B54" s="80"/>
      <c r="C54" s="80"/>
      <c r="D54" s="80"/>
      <c r="E54" s="8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2:27" ht="20" customHeight="1" x14ac:dyDescent="0.2">
      <c r="B55" s="80"/>
      <c r="C55" s="80"/>
      <c r="D55" s="80"/>
      <c r="E55" s="8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2:27" ht="16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2:27" ht="16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2:27" ht="16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</sheetData>
  <mergeCells count="117">
    <mergeCell ref="B23:C24"/>
    <mergeCell ref="B38:E39"/>
    <mergeCell ref="F38:O38"/>
    <mergeCell ref="Q38:Z38"/>
    <mergeCell ref="F39:G39"/>
    <mergeCell ref="H39:AA39"/>
    <mergeCell ref="G30:AA30"/>
    <mergeCell ref="C32:F32"/>
    <mergeCell ref="G32:AA32"/>
    <mergeCell ref="C36:F36"/>
    <mergeCell ref="G36:AA36"/>
    <mergeCell ref="C33:F33"/>
    <mergeCell ref="G33:AA33"/>
    <mergeCell ref="C34:F34"/>
    <mergeCell ref="G34:AA34"/>
    <mergeCell ref="C35:F35"/>
    <mergeCell ref="G35:AA35"/>
    <mergeCell ref="C27:F27"/>
    <mergeCell ref="C28:F28"/>
    <mergeCell ref="C29:F29"/>
    <mergeCell ref="C30:F30"/>
    <mergeCell ref="G26:AA26"/>
    <mergeCell ref="G27:AA27"/>
    <mergeCell ref="S11:V11"/>
    <mergeCell ref="W11:X11"/>
    <mergeCell ref="Y11:Z11"/>
    <mergeCell ref="G17:R17"/>
    <mergeCell ref="G18:R18"/>
    <mergeCell ref="G19:R19"/>
    <mergeCell ref="G11:N11"/>
    <mergeCell ref="P13:R13"/>
    <mergeCell ref="S13:T13"/>
    <mergeCell ref="U13:V13"/>
    <mergeCell ref="Y15:Z15"/>
    <mergeCell ref="Y16:Z16"/>
    <mergeCell ref="Y17:Z17"/>
    <mergeCell ref="Y18:Z18"/>
    <mergeCell ref="Y19:Z19"/>
    <mergeCell ref="W17:X17"/>
    <mergeCell ref="W18:X18"/>
    <mergeCell ref="S17:V17"/>
    <mergeCell ref="S18:V18"/>
    <mergeCell ref="W15:X15"/>
    <mergeCell ref="W12:X13"/>
    <mergeCell ref="Y12:AA13"/>
    <mergeCell ref="X6:Y6"/>
    <mergeCell ref="P7:R7"/>
    <mergeCell ref="T7:U7"/>
    <mergeCell ref="W7:X7"/>
    <mergeCell ref="Y7:Z7"/>
    <mergeCell ref="S3:U3"/>
    <mergeCell ref="V3:Z3"/>
    <mergeCell ref="W16:X16"/>
    <mergeCell ref="S15:V15"/>
    <mergeCell ref="S16:V16"/>
    <mergeCell ref="G15:R15"/>
    <mergeCell ref="G16:R16"/>
    <mergeCell ref="G8:J8"/>
    <mergeCell ref="K8:N8"/>
    <mergeCell ref="S12:V12"/>
    <mergeCell ref="P11:R11"/>
    <mergeCell ref="P12:R12"/>
    <mergeCell ref="G12:N12"/>
    <mergeCell ref="P9:R9"/>
    <mergeCell ref="P10:R10"/>
    <mergeCell ref="S8:AA8"/>
    <mergeCell ref="S9:AA9"/>
    <mergeCell ref="S10:AA10"/>
    <mergeCell ref="P8:R8"/>
    <mergeCell ref="V2:AB2"/>
    <mergeCell ref="S4:U4"/>
    <mergeCell ref="V4:Z4"/>
    <mergeCell ref="B6:C7"/>
    <mergeCell ref="C15:F15"/>
    <mergeCell ref="C16:F16"/>
    <mergeCell ref="C17:F17"/>
    <mergeCell ref="F2:O2"/>
    <mergeCell ref="D11:F11"/>
    <mergeCell ref="D12:F12"/>
    <mergeCell ref="D6:F6"/>
    <mergeCell ref="D7:F7"/>
    <mergeCell ref="D8:F8"/>
    <mergeCell ref="D9:F9"/>
    <mergeCell ref="D10:F10"/>
    <mergeCell ref="G6:N6"/>
    <mergeCell ref="G7:N7"/>
    <mergeCell ref="G9:N9"/>
    <mergeCell ref="G10:N10"/>
    <mergeCell ref="B8:C10"/>
    <mergeCell ref="B11:C12"/>
    <mergeCell ref="P6:R6"/>
    <mergeCell ref="S6:W6"/>
    <mergeCell ref="Z6:AA6"/>
    <mergeCell ref="B44:E47"/>
    <mergeCell ref="B52:E55"/>
    <mergeCell ref="F44:AA47"/>
    <mergeCell ref="F52:AA55"/>
    <mergeCell ref="F40:AA43"/>
    <mergeCell ref="B40:E43"/>
    <mergeCell ref="B48:E51"/>
    <mergeCell ref="F48:AA51"/>
    <mergeCell ref="C18:F18"/>
    <mergeCell ref="C19:F19"/>
    <mergeCell ref="W19:X19"/>
    <mergeCell ref="S19:V19"/>
    <mergeCell ref="C26:F26"/>
    <mergeCell ref="B21:C22"/>
    <mergeCell ref="D21:J22"/>
    <mergeCell ref="D23:J23"/>
    <mergeCell ref="E24:J24"/>
    <mergeCell ref="K21:L22"/>
    <mergeCell ref="K23:L24"/>
    <mergeCell ref="M21:AA22"/>
    <mergeCell ref="M23:AA24"/>
    <mergeCell ref="G28:AA28"/>
    <mergeCell ref="G29:AA29"/>
    <mergeCell ref="B37:AB37"/>
  </mergeCells>
  <phoneticPr fontId="3"/>
  <dataValidations count="6">
    <dataValidation type="list" allowBlank="1" showInputMessage="1" showErrorMessage="1" sqref="F2" xr:uid="{38E8ABCA-1BD8-4242-A752-496F16E2B499}">
      <formula1>"出前講座,実務支援,出前講座及び実務支援"</formula1>
    </dataValidation>
    <dataValidation type="list" allowBlank="1" showInputMessage="1" showErrorMessage="1" sqref="C27:F30 C16:F19" xr:uid="{E884B685-BB9F-49C5-BBF6-10398CFF49AE}">
      <formula1>"資金調達,資金運用,財政関連,金融・経済,その他"</formula1>
    </dataValidation>
    <dataValidation type="list" allowBlank="1" showInputMessage="1" showErrorMessage="1" sqref="S11" xr:uid="{5A9B1504-948E-44CB-B302-65BE33365EF9}">
      <formula1>"市町村課主催,市長会・町村会主催,複数団体共同開催,単独,その他"</formula1>
    </dataValidation>
    <dataValidation type="list" allowBlank="1" showInputMessage="1" showErrorMessage="1" sqref="S12:V12" xr:uid="{B222E74D-60FC-4C7C-9C1A-5697AD8ADD73}">
      <formula1>"講師派遣,訪問,来訪,オンライン,電話,メール,電話・メール"</formula1>
    </dataValidation>
    <dataValidation type="list" allowBlank="1" showInputMessage="1" showErrorMessage="1" sqref="D21:J22" xr:uid="{0EF22D78-20B0-4B47-A5E7-5E0614FAE7F5}">
      <formula1>分類Ⅰ</formula1>
    </dataValidation>
    <dataValidation type="list" allowBlank="1" showInputMessage="1" showErrorMessage="1" sqref="D23:J23" xr:uid="{BB055C79-033D-4C96-BD22-672F599B4293}">
      <formula1>INDIRECT($D$21)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2" fitToHeight="0" orientation="portrait" horizontalDpi="300" verticalDpi="300" r:id="rId1"/>
  <headerFooter>
    <oddFooter>&amp;P / &amp;N ページ</oddFooter>
  </headerFooter>
  <rowBreaks count="1" manualBreakCount="1">
    <brk id="36" max="2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FF835A-6EDD-4527-8CB9-5E8840456E04}">
          <x14:formula1>
            <xm:f>新申込書!$C$45:$C$53</xm:f>
          </x14:formula1>
          <xm:sqref>F38:O38 Q38:Z38</xm:sqref>
        </x14:dataValidation>
        <x14:dataValidation type="list" allowBlank="1" showInputMessage="1" showErrorMessage="1" xr:uid="{E712C68A-9A3B-418C-9686-715AE1130E9D}">
          <x14:formula1>
            <xm:f>リスト!$J$2:$J$5</xm:f>
          </x14:formula1>
          <xm:sqref>C33:F36 S16:V19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3472-9A62-44B4-AF62-53E124558A42}">
  <dimension ref="A2:U11"/>
  <sheetViews>
    <sheetView topLeftCell="A3" workbookViewId="0">
      <selection activeCell="G38" sqref="G38:K38"/>
    </sheetView>
  </sheetViews>
  <sheetFormatPr defaultRowHeight="13" x14ac:dyDescent="0.2"/>
  <cols>
    <col min="2" max="2" width="12.6328125" customWidth="1"/>
    <col min="13" max="13" width="10.1796875" bestFit="1" customWidth="1"/>
  </cols>
  <sheetData>
    <row r="2" spans="1:21" x14ac:dyDescent="0.2">
      <c r="A2" t="s">
        <v>150</v>
      </c>
    </row>
    <row r="3" spans="1:21" ht="91.5" thickBot="1" x14ac:dyDescent="0.25">
      <c r="A3" s="51" t="s">
        <v>151</v>
      </c>
      <c r="B3" s="51" t="s">
        <v>152</v>
      </c>
      <c r="C3" s="51" t="s">
        <v>153</v>
      </c>
      <c r="D3" s="51" t="s">
        <v>154</v>
      </c>
      <c r="E3" s="51" t="s">
        <v>65</v>
      </c>
      <c r="F3" s="51" t="s">
        <v>155</v>
      </c>
      <c r="G3" s="51" t="s">
        <v>64</v>
      </c>
      <c r="H3" s="51" t="s">
        <v>156</v>
      </c>
      <c r="I3" s="51" t="s">
        <v>157</v>
      </c>
      <c r="J3" s="51" t="s">
        <v>158</v>
      </c>
      <c r="K3" s="51" t="s">
        <v>159</v>
      </c>
      <c r="L3" s="51" t="s">
        <v>75</v>
      </c>
      <c r="M3" s="51" t="s">
        <v>160</v>
      </c>
      <c r="N3" s="51" t="s">
        <v>77</v>
      </c>
      <c r="O3" s="51" t="s">
        <v>161</v>
      </c>
      <c r="P3" s="51" t="s">
        <v>162</v>
      </c>
      <c r="Q3" s="51" t="s">
        <v>163</v>
      </c>
      <c r="R3" s="51" t="s">
        <v>73</v>
      </c>
      <c r="S3" s="51" t="s">
        <v>69</v>
      </c>
      <c r="T3" s="51" t="s">
        <v>164</v>
      </c>
      <c r="U3" s="50" t="s">
        <v>165</v>
      </c>
    </row>
    <row r="4" spans="1:21" ht="33" customHeight="1" thickBot="1" x14ac:dyDescent="0.25">
      <c r="B4" s="56" t="str">
        <f>新報告書!S6</f>
        <v>2024/０/０</v>
      </c>
      <c r="C4" s="54">
        <f>新報告書!G6</f>
        <v>0</v>
      </c>
      <c r="D4" s="54">
        <f>新報告書!G7</f>
        <v>0</v>
      </c>
      <c r="E4" s="54">
        <f>新報告書!K8</f>
        <v>0</v>
      </c>
      <c r="F4" s="52"/>
      <c r="G4" s="54">
        <f>新報告書!S12</f>
        <v>0</v>
      </c>
      <c r="H4" s="54" t="str">
        <f>"・"&amp;新報告書!G16&amp;CHAR(10)&amp;"・"&amp;新報告書!G17&amp;CHAR(10)&amp;"・"&amp;新報告書!G18</f>
        <v>・
・
・</v>
      </c>
      <c r="I4" s="54">
        <f>新報告書!Y11</f>
        <v>0</v>
      </c>
      <c r="J4" s="54">
        <f>新報告書!S13</f>
        <v>0</v>
      </c>
      <c r="K4" s="52"/>
      <c r="L4" s="54" t="str">
        <f>L5</f>
        <v>0:00～0:00</v>
      </c>
      <c r="M4" s="55">
        <f>新報告書!AA7</f>
        <v>0</v>
      </c>
      <c r="N4" s="54">
        <f>新報告書!Y12</f>
        <v>0</v>
      </c>
      <c r="O4" s="54"/>
      <c r="P4" s="54" t="e" cm="1">
        <f t="array" ref="P4">_xlfn.IFS(新申込書!B45="○",新申込書!C45,新申込書!B46="○",新申込書!C46,新申込書!B47="○",新申込書!C47,新申込書!B48="○",新申込書!C48,新申込書!B49="○",新申込書!C49,新申込書!B50="○",新申込書!C50,新申込書!B452="○",新申込書!C51,新申込書!B53="○",新申込書!C53)</f>
        <v>#N/A</v>
      </c>
      <c r="Q4" s="52"/>
      <c r="R4" s="52"/>
      <c r="S4" s="52"/>
      <c r="T4" s="53"/>
    </row>
    <row r="5" spans="1:21" x14ac:dyDescent="0.2">
      <c r="L5" t="str">
        <f>TEXT(L6,"h:mm")&amp;"～"&amp;TEXT(L7,"h:mm")</f>
        <v>0:00～0:00</v>
      </c>
    </row>
    <row r="6" spans="1:21" x14ac:dyDescent="0.2">
      <c r="L6">
        <f>新報告書!T7</f>
        <v>0</v>
      </c>
    </row>
    <row r="7" spans="1:21" x14ac:dyDescent="0.2">
      <c r="L7">
        <f>新報告書!W7</f>
        <v>0</v>
      </c>
    </row>
    <row r="9" spans="1:21" x14ac:dyDescent="0.2">
      <c r="A9" t="s">
        <v>166</v>
      </c>
    </row>
    <row r="10" spans="1:21" ht="13.5" thickBot="1" x14ac:dyDescent="0.25">
      <c r="A10" s="51" t="s">
        <v>151</v>
      </c>
      <c r="B10" s="58" t="s">
        <v>167</v>
      </c>
      <c r="C10" s="58" t="s">
        <v>168</v>
      </c>
      <c r="D10" s="58" t="s">
        <v>63</v>
      </c>
      <c r="E10" s="58" t="s">
        <v>76</v>
      </c>
      <c r="F10" s="58" t="s">
        <v>169</v>
      </c>
      <c r="G10" s="58" t="s">
        <v>170</v>
      </c>
      <c r="H10" s="58" t="s">
        <v>171</v>
      </c>
      <c r="I10" s="58" t="s">
        <v>172</v>
      </c>
      <c r="J10" s="58" t="s">
        <v>173</v>
      </c>
      <c r="K10" s="58"/>
      <c r="L10" s="58" t="s">
        <v>174</v>
      </c>
      <c r="M10" s="58" t="s">
        <v>175</v>
      </c>
    </row>
    <row r="11" spans="1:21" ht="32.15" customHeight="1" thickBot="1" x14ac:dyDescent="0.25">
      <c r="A11" s="57"/>
      <c r="B11" s="56" t="str">
        <f>新報告書!S6</f>
        <v>2024/０/０</v>
      </c>
      <c r="C11" s="54">
        <f>新報告書!G6</f>
        <v>0</v>
      </c>
      <c r="D11" s="54">
        <f>新報告書!G7</f>
        <v>0</v>
      </c>
      <c r="E11" s="54">
        <f>新報告書!K8</f>
        <v>0</v>
      </c>
      <c r="F11" s="54">
        <f>新報告書!Y12</f>
        <v>0</v>
      </c>
      <c r="G11" s="54">
        <f>新報告書!S12</f>
        <v>0</v>
      </c>
      <c r="H11" s="54">
        <f>新報告書!D21</f>
        <v>0</v>
      </c>
      <c r="I11" s="54">
        <f>新報告書!D23</f>
        <v>0</v>
      </c>
      <c r="J11" s="54" t="e" cm="1">
        <f t="array" ref="J11">_xlfn.IFS(新申込書!B45="○",新申込書!C45,新申込書!B46="○",新申込書!C46,新申込書!B47="○",新申込書!C47,新申込書!B48="○",新申込書!C48,新申込書!B49="○",新申込書!C49,新申込書!B50="○",新申込書!C50,新申込書!B452="○",新申込書!C51,新申込書!B53="○",新申込書!C53)</f>
        <v>#N/A</v>
      </c>
      <c r="K11" s="54"/>
      <c r="L11" s="54" t="str">
        <f>新報告書!M21</f>
        <v>【タイトル】</v>
      </c>
      <c r="M11" s="63">
        <f>新報告書!M23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65A5-92C7-40ED-978A-73FEB1CCE510}">
  <sheetPr>
    <pageSetUpPr fitToPage="1"/>
  </sheetPr>
  <dimension ref="B1:AD63"/>
  <sheetViews>
    <sheetView tabSelected="1" view="pageBreakPreview" zoomScale="115" zoomScaleNormal="130" zoomScaleSheetLayoutView="115" workbookViewId="0">
      <selection activeCell="L5" sqref="L5:AA5"/>
    </sheetView>
  </sheetViews>
  <sheetFormatPr defaultColWidth="8.90625" defaultRowHeight="14.5" x14ac:dyDescent="0.2"/>
  <cols>
    <col min="1" max="1" width="2.90625" style="2" customWidth="1"/>
    <col min="2" max="2" width="3.453125" style="2" customWidth="1"/>
    <col min="3" max="3" width="3.90625" style="2" customWidth="1"/>
    <col min="4" max="5" width="2.453125" style="2" customWidth="1"/>
    <col min="6" max="6" width="4.08984375" style="2" customWidth="1"/>
    <col min="7" max="7" width="3.90625" style="2" customWidth="1"/>
    <col min="8" max="8" width="2" style="2" customWidth="1"/>
    <col min="9" max="9" width="2.90625" style="2" customWidth="1"/>
    <col min="10" max="10" width="5.08984375" style="2" customWidth="1"/>
    <col min="11" max="11" width="2.90625" style="2" customWidth="1"/>
    <col min="12" max="12" width="4" style="2" customWidth="1"/>
    <col min="13" max="13" width="2.90625" style="2" customWidth="1"/>
    <col min="14" max="14" width="3.90625" style="2" customWidth="1"/>
    <col min="15" max="15" width="3.453125" style="2" customWidth="1"/>
    <col min="16" max="16" width="2.90625" style="2" customWidth="1"/>
    <col min="17" max="17" width="4" style="2" customWidth="1"/>
    <col min="18" max="18" width="3.453125" style="2" customWidth="1"/>
    <col min="19" max="19" width="3.90625" style="2" customWidth="1"/>
    <col min="20" max="20" width="2.90625" style="2" customWidth="1"/>
    <col min="21" max="21" width="3.90625" style="2" customWidth="1"/>
    <col min="22" max="23" width="2.90625" style="2" customWidth="1"/>
    <col min="24" max="24" width="3.90625" style="2" customWidth="1"/>
    <col min="25" max="25" width="2.90625" style="2" customWidth="1"/>
    <col min="26" max="26" width="3.90625" style="2" customWidth="1"/>
    <col min="27" max="27" width="4.90625" style="2" customWidth="1"/>
    <col min="28" max="28" width="2.08984375" style="2" customWidth="1"/>
    <col min="29" max="16384" width="8.90625" style="2"/>
  </cols>
  <sheetData>
    <row r="1" spans="2:28" ht="6.75" customHeight="1" x14ac:dyDescent="0.2"/>
    <row r="2" spans="2:28" ht="23.5" x14ac:dyDescent="0.35">
      <c r="B2" s="3"/>
      <c r="C2" s="4"/>
      <c r="D2" s="4"/>
      <c r="E2" s="4"/>
      <c r="F2" s="136" t="s">
        <v>250</v>
      </c>
      <c r="G2" s="136"/>
      <c r="H2" s="136"/>
      <c r="I2" s="136"/>
      <c r="J2" s="136"/>
      <c r="K2" s="136"/>
      <c r="L2" s="136"/>
      <c r="M2" s="136"/>
      <c r="N2" s="136"/>
      <c r="O2" s="136"/>
      <c r="P2" s="5" t="s">
        <v>91</v>
      </c>
      <c r="Q2" s="6"/>
      <c r="R2" s="4"/>
      <c r="S2" s="4"/>
      <c r="T2" s="4"/>
      <c r="U2" s="4"/>
      <c r="V2" s="204" t="s">
        <v>74</v>
      </c>
      <c r="W2" s="204"/>
      <c r="X2" s="204"/>
      <c r="Y2" s="204"/>
      <c r="Z2" s="204"/>
      <c r="AA2" s="204"/>
      <c r="AB2" s="204"/>
    </row>
    <row r="3" spans="2:28" s="7" customFormat="1" ht="18" customHeight="1" x14ac:dyDescent="0.3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160" t="s">
        <v>115</v>
      </c>
      <c r="T3" s="161"/>
      <c r="U3" s="162"/>
      <c r="V3" s="205" t="s">
        <v>239</v>
      </c>
      <c r="W3" s="206"/>
      <c r="X3" s="206"/>
      <c r="Y3" s="206"/>
      <c r="Z3" s="207"/>
      <c r="AA3" s="10"/>
    </row>
    <row r="4" spans="2:28" s="7" customFormat="1" ht="16" x14ac:dyDescent="0.2">
      <c r="B4" s="11" t="s">
        <v>92</v>
      </c>
    </row>
    <row r="5" spans="2:28" s="7" customFormat="1" ht="17.25" customHeight="1" x14ac:dyDescent="0.35">
      <c r="B5" s="131" t="s">
        <v>81</v>
      </c>
      <c r="C5" s="132"/>
      <c r="D5" s="132"/>
      <c r="E5" s="132"/>
      <c r="F5" s="132"/>
      <c r="G5" s="208" t="s">
        <v>13</v>
      </c>
      <c r="H5" s="208"/>
      <c r="I5" s="208"/>
      <c r="J5" s="208"/>
      <c r="K5" s="208"/>
      <c r="L5" s="175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7"/>
    </row>
    <row r="6" spans="2:28" s="7" customFormat="1" ht="17.25" customHeight="1" x14ac:dyDescent="0.35">
      <c r="B6" s="133"/>
      <c r="C6" s="134"/>
      <c r="D6" s="134"/>
      <c r="E6" s="134"/>
      <c r="F6" s="134"/>
      <c r="G6" s="208" t="s">
        <v>14</v>
      </c>
      <c r="H6" s="208"/>
      <c r="I6" s="208"/>
      <c r="J6" s="208"/>
      <c r="K6" s="208"/>
      <c r="L6" s="175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7"/>
    </row>
    <row r="7" spans="2:28" s="7" customFormat="1" ht="17.25" customHeight="1" x14ac:dyDescent="0.35">
      <c r="B7" s="141" t="s">
        <v>100</v>
      </c>
      <c r="C7" s="132"/>
      <c r="D7" s="132"/>
      <c r="E7" s="132"/>
      <c r="F7" s="214"/>
      <c r="G7" s="208" t="s">
        <v>7</v>
      </c>
      <c r="H7" s="208"/>
      <c r="I7" s="208"/>
      <c r="J7" s="208"/>
      <c r="K7" s="209"/>
      <c r="L7" s="219"/>
      <c r="M7" s="220"/>
      <c r="N7" s="220"/>
      <c r="O7" s="220"/>
      <c r="P7" s="220"/>
      <c r="Q7" s="220"/>
      <c r="R7" s="221"/>
      <c r="S7" s="210"/>
      <c r="T7" s="211"/>
      <c r="U7" s="211"/>
      <c r="V7" s="211"/>
      <c r="W7" s="211"/>
      <c r="X7" s="211"/>
      <c r="Y7" s="211"/>
      <c r="Z7" s="211"/>
      <c r="AA7" s="212"/>
    </row>
    <row r="8" spans="2:28" s="7" customFormat="1" ht="17.25" customHeight="1" x14ac:dyDescent="0.35">
      <c r="B8" s="215"/>
      <c r="C8" s="216"/>
      <c r="D8" s="216"/>
      <c r="E8" s="216"/>
      <c r="F8" s="217"/>
      <c r="G8" s="208" t="s">
        <v>71</v>
      </c>
      <c r="H8" s="208"/>
      <c r="I8" s="208"/>
      <c r="J8" s="208"/>
      <c r="K8" s="209"/>
      <c r="L8" s="210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2"/>
    </row>
    <row r="9" spans="2:28" s="7" customFormat="1" ht="17.25" customHeight="1" x14ac:dyDescent="0.35">
      <c r="B9" s="215"/>
      <c r="C9" s="216"/>
      <c r="D9" s="216"/>
      <c r="E9" s="216"/>
      <c r="F9" s="217"/>
      <c r="G9" s="209" t="s">
        <v>72</v>
      </c>
      <c r="H9" s="222"/>
      <c r="I9" s="222"/>
      <c r="J9" s="222"/>
      <c r="K9" s="223"/>
      <c r="L9" s="210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2"/>
    </row>
    <row r="10" spans="2:28" s="7" customFormat="1" ht="17.25" customHeight="1" x14ac:dyDescent="0.35">
      <c r="B10" s="215"/>
      <c r="C10" s="216"/>
      <c r="D10" s="216"/>
      <c r="E10" s="216"/>
      <c r="F10" s="217"/>
      <c r="G10" s="208" t="s">
        <v>8</v>
      </c>
      <c r="H10" s="208"/>
      <c r="I10" s="208"/>
      <c r="J10" s="208"/>
      <c r="K10" s="209"/>
      <c r="L10" s="210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2"/>
    </row>
    <row r="11" spans="2:28" s="7" customFormat="1" ht="17.25" customHeight="1" x14ac:dyDescent="0.35">
      <c r="B11" s="133"/>
      <c r="C11" s="134"/>
      <c r="D11" s="134"/>
      <c r="E11" s="134"/>
      <c r="F11" s="218"/>
      <c r="G11" s="208" t="s">
        <v>9</v>
      </c>
      <c r="H11" s="208"/>
      <c r="I11" s="208"/>
      <c r="J11" s="208"/>
      <c r="K11" s="209"/>
      <c r="L11" s="210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2"/>
    </row>
    <row r="12" spans="2:28" ht="9" customHeight="1" x14ac:dyDescent="0.2"/>
    <row r="13" spans="2:28" ht="16" x14ac:dyDescent="0.2">
      <c r="B13" s="11" t="s">
        <v>246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2:28" x14ac:dyDescent="0.35">
      <c r="B14" s="22" t="s">
        <v>93</v>
      </c>
      <c r="C14" s="105" t="s">
        <v>86</v>
      </c>
      <c r="D14" s="105"/>
      <c r="E14" s="105"/>
      <c r="F14" s="105"/>
      <c r="G14" s="105" t="s">
        <v>245</v>
      </c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</row>
    <row r="15" spans="2:28" ht="25.4" customHeight="1" x14ac:dyDescent="0.2">
      <c r="B15" s="68"/>
      <c r="C15" s="135" t="s">
        <v>87</v>
      </c>
      <c r="D15" s="135"/>
      <c r="E15" s="135"/>
      <c r="F15" s="135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</row>
    <row r="16" spans="2:28" ht="25.4" customHeight="1" x14ac:dyDescent="0.2">
      <c r="B16" s="68"/>
      <c r="C16" s="135" t="s">
        <v>88</v>
      </c>
      <c r="D16" s="135"/>
      <c r="E16" s="135"/>
      <c r="F16" s="135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</row>
    <row r="17" spans="2:27" ht="25.4" customHeight="1" x14ac:dyDescent="0.2">
      <c r="B17" s="68"/>
      <c r="C17" s="135" t="s">
        <v>89</v>
      </c>
      <c r="D17" s="135"/>
      <c r="E17" s="135"/>
      <c r="F17" s="135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</row>
    <row r="18" spans="2:27" ht="25.4" customHeight="1" x14ac:dyDescent="0.2">
      <c r="B18" s="68"/>
      <c r="C18" s="166" t="s">
        <v>235</v>
      </c>
      <c r="D18" s="167"/>
      <c r="E18" s="167"/>
      <c r="F18" s="168"/>
      <c r="G18" s="231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3"/>
    </row>
    <row r="19" spans="2:27" ht="25.4" customHeight="1" x14ac:dyDescent="0.2">
      <c r="B19" s="68"/>
      <c r="C19" s="135" t="s">
        <v>90</v>
      </c>
      <c r="D19" s="135"/>
      <c r="E19" s="135"/>
      <c r="F19" s="135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</row>
    <row r="20" spans="2:27" ht="5.15" customHeigh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2:27" ht="14.25" customHeight="1" x14ac:dyDescent="0.2">
      <c r="B21" s="47">
        <v>3</v>
      </c>
      <c r="C21" s="14" t="str">
        <f>IF(F2="出前講座","出前講座を通じて改善・解決したい課題",IF(F2="実務支援","実務支援を通じて改善・解決したい課題","出前講座及び実務支援を通じて改善・解決したい課題"))</f>
        <v>出前講座を通じて改善・解決したい課題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2:27" ht="14.9" customHeight="1" x14ac:dyDescent="0.2">
      <c r="B22" s="2" t="s">
        <v>101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2:27" ht="53.25" customHeight="1" x14ac:dyDescent="0.2"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9"/>
    </row>
    <row r="24" spans="2:27" ht="9" customHeight="1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 ht="14.9" customHeight="1" x14ac:dyDescent="0.2">
      <c r="B25" s="14" t="s">
        <v>107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2:27" ht="14.9" customHeight="1" x14ac:dyDescent="0.35">
      <c r="B26" s="22" t="s">
        <v>93</v>
      </c>
      <c r="C26" s="105" t="s">
        <v>102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2:27" ht="14.9" customHeight="1" x14ac:dyDescent="0.35">
      <c r="B27" s="68"/>
      <c r="C27" s="230" t="s">
        <v>98</v>
      </c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</row>
    <row r="28" spans="2:27" ht="14.9" customHeight="1" x14ac:dyDescent="0.35">
      <c r="B28" s="68"/>
      <c r="C28" s="230" t="s">
        <v>99</v>
      </c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</row>
    <row r="29" spans="2:27" ht="14.9" customHeight="1" x14ac:dyDescent="0.35">
      <c r="B29" s="68"/>
      <c r="C29" s="224" t="s">
        <v>95</v>
      </c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6"/>
    </row>
    <row r="30" spans="2:27" ht="14.9" customHeight="1" x14ac:dyDescent="0.35">
      <c r="B30" s="68"/>
      <c r="C30" s="224" t="s">
        <v>96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6"/>
    </row>
    <row r="31" spans="2:27" ht="14.9" customHeight="1" x14ac:dyDescent="0.35">
      <c r="B31" s="68"/>
      <c r="C31" s="160" t="s">
        <v>94</v>
      </c>
      <c r="D31" s="161"/>
      <c r="E31" s="161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" t="s">
        <v>97</v>
      </c>
    </row>
    <row r="32" spans="2:27" ht="5.15" customHeight="1" x14ac:dyDescent="0.2">
      <c r="B32" s="1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2:30" ht="14.9" customHeight="1" x14ac:dyDescent="0.2">
      <c r="B33" s="14" t="s">
        <v>106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2:30" ht="5.15" customHeight="1" x14ac:dyDescent="0.2">
      <c r="B34" s="1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2:30" ht="17.25" customHeight="1" x14ac:dyDescent="0.2">
      <c r="B35" s="69"/>
      <c r="C35" s="93" t="s">
        <v>12</v>
      </c>
      <c r="D35" s="235"/>
      <c r="E35" s="235"/>
      <c r="F35" s="95"/>
      <c r="G35" s="69"/>
      <c r="H35" s="12" t="s">
        <v>247</v>
      </c>
      <c r="I35" s="17"/>
      <c r="J35" s="17"/>
      <c r="K35" s="17"/>
      <c r="L35" s="12"/>
      <c r="M35" s="17"/>
      <c r="N35" s="17"/>
      <c r="O35" s="17"/>
      <c r="P35" s="17"/>
      <c r="Q35" s="69"/>
      <c r="R35" s="12" t="s">
        <v>116</v>
      </c>
      <c r="S35" s="12"/>
      <c r="T35" s="12"/>
      <c r="U35" s="12"/>
      <c r="V35" s="12"/>
      <c r="W35" s="12"/>
      <c r="X35" s="12"/>
      <c r="Y35" s="12"/>
      <c r="Z35" s="12"/>
      <c r="AA35" s="12"/>
    </row>
    <row r="36" spans="2:30" ht="9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2:30" ht="16" x14ac:dyDescent="0.35">
      <c r="B37" s="11" t="s">
        <v>82</v>
      </c>
      <c r="C37" s="7"/>
      <c r="D37" s="7"/>
      <c r="E37" s="7"/>
      <c r="F37" s="7"/>
      <c r="G37" s="7"/>
      <c r="H37" s="7"/>
      <c r="I37" s="129" t="s">
        <v>74</v>
      </c>
      <c r="J37" s="129"/>
      <c r="K37" s="129"/>
      <c r="L37" s="129"/>
      <c r="M37" s="129"/>
      <c r="N37" s="129"/>
      <c r="O37" s="12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2:30" ht="17.25" customHeight="1" x14ac:dyDescent="0.35">
      <c r="B38" s="160" t="s">
        <v>0</v>
      </c>
      <c r="C38" s="161"/>
      <c r="D38" s="161"/>
      <c r="E38" s="161"/>
      <c r="F38" s="162"/>
      <c r="G38" s="205" t="s">
        <v>239</v>
      </c>
      <c r="H38" s="236"/>
      <c r="I38" s="236"/>
      <c r="J38" s="236"/>
      <c r="K38" s="236"/>
      <c r="L38" s="67" t="str">
        <f>TEXT(G38,"aaa")</f>
        <v>2024/０/０</v>
      </c>
      <c r="M38" s="237" t="s">
        <v>85</v>
      </c>
      <c r="N38" s="237"/>
      <c r="O38" s="238" t="s">
        <v>83</v>
      </c>
      <c r="P38" s="237"/>
      <c r="Q38" s="237"/>
      <c r="R38" s="239">
        <v>0</v>
      </c>
      <c r="S38" s="240"/>
      <c r="T38" s="240"/>
      <c r="U38" s="24" t="s">
        <v>5</v>
      </c>
      <c r="V38" s="238" t="s">
        <v>84</v>
      </c>
      <c r="W38" s="237"/>
      <c r="X38" s="237"/>
      <c r="Y38" s="239">
        <v>0</v>
      </c>
      <c r="Z38" s="240"/>
      <c r="AA38" s="243"/>
    </row>
    <row r="39" spans="2:30" ht="17.25" customHeight="1" x14ac:dyDescent="0.35">
      <c r="B39" s="71" t="s">
        <v>111</v>
      </c>
      <c r="C39" s="196"/>
      <c r="D39" s="105" t="s">
        <v>112</v>
      </c>
      <c r="E39" s="105"/>
      <c r="F39" s="105"/>
      <c r="G39" s="201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46"/>
    </row>
    <row r="40" spans="2:30" ht="17.25" customHeight="1" x14ac:dyDescent="0.35">
      <c r="B40" s="244"/>
      <c r="C40" s="245"/>
      <c r="D40" s="105" t="s">
        <v>113</v>
      </c>
      <c r="E40" s="105"/>
      <c r="F40" s="105"/>
      <c r="G40" s="201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46"/>
    </row>
    <row r="41" spans="2:30" ht="17.25" customHeight="1" x14ac:dyDescent="0.35">
      <c r="B41" s="198"/>
      <c r="C41" s="199"/>
      <c r="D41" s="105" t="s">
        <v>114</v>
      </c>
      <c r="E41" s="105"/>
      <c r="F41" s="105"/>
      <c r="G41" s="201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46"/>
      <c r="AD41" s="18"/>
    </row>
    <row r="42" spans="2:30" ht="17.25" customHeight="1" x14ac:dyDescent="0.35">
      <c r="B42" s="160" t="s">
        <v>2</v>
      </c>
      <c r="C42" s="161"/>
      <c r="D42" s="161"/>
      <c r="E42" s="161"/>
      <c r="F42" s="161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4"/>
      <c r="AA42" s="70" t="s">
        <v>6</v>
      </c>
    </row>
    <row r="43" spans="2:30" ht="9" customHeigh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2:30" ht="14.9" customHeight="1" x14ac:dyDescent="0.2">
      <c r="B44" s="14" t="s">
        <v>179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2:30" ht="14.9" customHeight="1" x14ac:dyDescent="0.3">
      <c r="B45" s="68"/>
      <c r="C45" s="26" t="s">
        <v>117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10</v>
      </c>
      <c r="P45" s="241"/>
      <c r="Q45" s="241"/>
      <c r="R45" s="29" t="s">
        <v>4</v>
      </c>
      <c r="S45" s="241"/>
      <c r="T45" s="241"/>
      <c r="U45" s="242" t="s">
        <v>11</v>
      </c>
      <c r="V45" s="242"/>
      <c r="W45" s="25" t="s">
        <v>105</v>
      </c>
      <c r="X45" s="27"/>
      <c r="Y45" s="27"/>
      <c r="Z45" s="27"/>
      <c r="AA45" s="30"/>
    </row>
    <row r="46" spans="2:30" ht="14.9" customHeight="1" x14ac:dyDescent="0.3">
      <c r="B46" s="68"/>
      <c r="C46" s="26" t="s">
        <v>118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 t="s">
        <v>10</v>
      </c>
      <c r="P46" s="241"/>
      <c r="Q46" s="241"/>
      <c r="R46" s="29" t="s">
        <v>4</v>
      </c>
      <c r="S46" s="241"/>
      <c r="T46" s="241"/>
      <c r="U46" s="242" t="s">
        <v>11</v>
      </c>
      <c r="V46" s="242"/>
      <c r="W46" s="25" t="s">
        <v>105</v>
      </c>
      <c r="X46" s="27"/>
      <c r="Y46" s="27"/>
      <c r="Z46" s="27"/>
      <c r="AA46" s="30"/>
    </row>
    <row r="47" spans="2:30" ht="14.9" customHeight="1" x14ac:dyDescent="0.3">
      <c r="B47" s="68"/>
      <c r="C47" s="26" t="s">
        <v>103</v>
      </c>
      <c r="D47" s="27"/>
      <c r="E47" s="27"/>
      <c r="F47" s="27"/>
      <c r="G47" s="27"/>
      <c r="H47" s="27"/>
      <c r="I47" s="27"/>
      <c r="J47" s="28"/>
      <c r="K47" s="28" t="s">
        <v>137</v>
      </c>
      <c r="L47" s="241"/>
      <c r="M47" s="241"/>
      <c r="N47" s="241"/>
      <c r="O47" s="241"/>
      <c r="P47" s="241"/>
      <c r="Q47" s="241"/>
      <c r="R47" s="29" t="s">
        <v>3</v>
      </c>
      <c r="S47" s="29"/>
      <c r="T47" s="29"/>
      <c r="U47" s="31" t="s">
        <v>108</v>
      </c>
      <c r="V47" s="241"/>
      <c r="W47" s="241"/>
      <c r="X47" s="29" t="s">
        <v>4</v>
      </c>
      <c r="Y47" s="32"/>
      <c r="Z47" s="29" t="s">
        <v>109</v>
      </c>
      <c r="AA47" s="30"/>
    </row>
    <row r="48" spans="2:30" ht="14.9" customHeight="1" x14ac:dyDescent="0.3">
      <c r="B48" s="68"/>
      <c r="C48" s="26" t="s">
        <v>136</v>
      </c>
      <c r="D48" s="27"/>
      <c r="E48" s="27"/>
      <c r="F48" s="27"/>
      <c r="G48" s="27"/>
      <c r="H48" s="27"/>
      <c r="I48" s="27"/>
      <c r="J48" s="48" t="s">
        <v>248</v>
      </c>
      <c r="K48" s="48"/>
      <c r="L48" s="46"/>
      <c r="M48" s="251"/>
      <c r="N48" s="251"/>
      <c r="O48" s="251"/>
      <c r="P48" s="251"/>
      <c r="Q48" s="251"/>
      <c r="R48" s="251"/>
      <c r="S48" s="29" t="s">
        <v>3</v>
      </c>
      <c r="T48" s="27" t="s">
        <v>105</v>
      </c>
      <c r="U48" s="27"/>
      <c r="V48" s="27"/>
      <c r="W48" s="27"/>
      <c r="X48" s="27"/>
      <c r="Y48" s="27"/>
      <c r="Z48" s="27"/>
      <c r="AA48" s="30"/>
    </row>
    <row r="49" spans="2:27" ht="14.9" customHeight="1" x14ac:dyDescent="0.3">
      <c r="B49" s="68"/>
      <c r="C49" s="33" t="s">
        <v>104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5"/>
    </row>
    <row r="50" spans="2:27" ht="14.9" customHeight="1" x14ac:dyDescent="0.3">
      <c r="B50" s="68"/>
      <c r="C50" s="33" t="s">
        <v>138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5"/>
    </row>
    <row r="51" spans="2:27" ht="14.9" customHeight="1" x14ac:dyDescent="0.3">
      <c r="B51" s="68"/>
      <c r="C51" s="33" t="s">
        <v>139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5"/>
    </row>
    <row r="52" spans="2:27" ht="14.9" customHeight="1" x14ac:dyDescent="0.3">
      <c r="B52" s="68"/>
      <c r="C52" s="33" t="s">
        <v>177</v>
      </c>
      <c r="D52" s="28" t="s">
        <v>10</v>
      </c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52" t="s">
        <v>249</v>
      </c>
      <c r="T52" s="252"/>
      <c r="U52" s="252"/>
      <c r="V52" s="252"/>
      <c r="W52" s="252"/>
      <c r="X52" s="252"/>
      <c r="Y52" s="252"/>
      <c r="Z52" s="252"/>
      <c r="AA52" s="253"/>
    </row>
    <row r="53" spans="2:27" ht="14.9" customHeight="1" x14ac:dyDescent="0.3">
      <c r="B53" s="68"/>
      <c r="C53" s="33" t="s">
        <v>90</v>
      </c>
      <c r="D53" s="34"/>
      <c r="E53" s="28" t="s">
        <v>10</v>
      </c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9" t="s">
        <v>110</v>
      </c>
      <c r="W53" s="36"/>
      <c r="X53" s="36"/>
      <c r="Y53" s="36"/>
      <c r="Z53" s="36"/>
      <c r="AA53" s="30"/>
    </row>
    <row r="54" spans="2:27" ht="5.15" customHeight="1" x14ac:dyDescent="0.2"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2:27" ht="16" x14ac:dyDescent="0.2">
      <c r="B55" s="20" t="s">
        <v>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2:27" ht="4.5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2:27" ht="14.25" customHeight="1" x14ac:dyDescent="0.2">
      <c r="B57" s="250" t="s">
        <v>140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</row>
    <row r="58" spans="2:27" ht="14.25" customHeight="1" x14ac:dyDescent="0.2">
      <c r="B58" s="44" t="s">
        <v>141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</row>
    <row r="59" spans="2:27" ht="14.25" customHeight="1" x14ac:dyDescent="0.2">
      <c r="B59" s="247" t="s">
        <v>142</v>
      </c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</row>
    <row r="60" spans="2:27" ht="14.25" customHeight="1" x14ac:dyDescent="0.2">
      <c r="B60" s="248" t="s">
        <v>80</v>
      </c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</row>
    <row r="61" spans="2:27" ht="16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2:27" ht="16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2:27" ht="16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</sheetData>
  <mergeCells count="74">
    <mergeCell ref="B59:AA59"/>
    <mergeCell ref="B60:AA60"/>
    <mergeCell ref="L47:Q47"/>
    <mergeCell ref="V47:W47"/>
    <mergeCell ref="F53:U53"/>
    <mergeCell ref="B57:AA57"/>
    <mergeCell ref="M48:R48"/>
    <mergeCell ref="E52:R52"/>
    <mergeCell ref="S52:AA52"/>
    <mergeCell ref="P46:Q46"/>
    <mergeCell ref="S46:T46"/>
    <mergeCell ref="U46:V46"/>
    <mergeCell ref="Y38:AA38"/>
    <mergeCell ref="B39:C41"/>
    <mergeCell ref="D39:F39"/>
    <mergeCell ref="G39:AA39"/>
    <mergeCell ref="D40:F40"/>
    <mergeCell ref="G40:AA40"/>
    <mergeCell ref="D41:F41"/>
    <mergeCell ref="G41:AA41"/>
    <mergeCell ref="B42:F42"/>
    <mergeCell ref="G42:Z42"/>
    <mergeCell ref="P45:Q45"/>
    <mergeCell ref="S45:T45"/>
    <mergeCell ref="U45:V45"/>
    <mergeCell ref="C31:E31"/>
    <mergeCell ref="F31:Z31"/>
    <mergeCell ref="C35:F35"/>
    <mergeCell ref="I37:O37"/>
    <mergeCell ref="B38:F38"/>
    <mergeCell ref="G38:K38"/>
    <mergeCell ref="M38:N38"/>
    <mergeCell ref="O38:Q38"/>
    <mergeCell ref="R38:T38"/>
    <mergeCell ref="V38:X38"/>
    <mergeCell ref="C30:AA30"/>
    <mergeCell ref="C16:F16"/>
    <mergeCell ref="G16:AA16"/>
    <mergeCell ref="C17:F17"/>
    <mergeCell ref="G17:AA17"/>
    <mergeCell ref="C19:F19"/>
    <mergeCell ref="G19:AA19"/>
    <mergeCell ref="B23:AA23"/>
    <mergeCell ref="C26:AA26"/>
    <mergeCell ref="C27:AA27"/>
    <mergeCell ref="C28:AA28"/>
    <mergeCell ref="C29:AA29"/>
    <mergeCell ref="C18:F18"/>
    <mergeCell ref="G18:AA18"/>
    <mergeCell ref="G11:K11"/>
    <mergeCell ref="L11:AA11"/>
    <mergeCell ref="C14:F14"/>
    <mergeCell ref="G14:AA14"/>
    <mergeCell ref="C15:F15"/>
    <mergeCell ref="G15:AA15"/>
    <mergeCell ref="B7:F11"/>
    <mergeCell ref="G7:K7"/>
    <mergeCell ref="L7:R7"/>
    <mergeCell ref="S7:AA7"/>
    <mergeCell ref="G8:K8"/>
    <mergeCell ref="L8:AA8"/>
    <mergeCell ref="G9:K9"/>
    <mergeCell ref="L9:AA9"/>
    <mergeCell ref="G10:K10"/>
    <mergeCell ref="L10:AA10"/>
    <mergeCell ref="F2:O2"/>
    <mergeCell ref="V2:AB2"/>
    <mergeCell ref="S3:U3"/>
    <mergeCell ref="V3:Z3"/>
    <mergeCell ref="B5:F6"/>
    <mergeCell ref="G5:K5"/>
    <mergeCell ref="L5:AA5"/>
    <mergeCell ref="G6:K6"/>
    <mergeCell ref="L6:AA6"/>
  </mergeCells>
  <phoneticPr fontId="3"/>
  <dataValidations count="3">
    <dataValidation type="list" allowBlank="1" showInputMessage="1" showErrorMessage="1" sqref="L47:Q47" xr:uid="{5C46F88C-A096-4D2A-9609-D1498AA3E3E6}">
      <formula1>"資金調達入門研修,資金運用入門研修,宿泊研修（JIAM）,宿泊研修（JAMP）"</formula1>
    </dataValidation>
    <dataValidation type="list" allowBlank="1" showInputMessage="1" showErrorMessage="1" sqref="B27:B31 B35 G35 Q35 B45:B53 B15:B19" xr:uid="{023C1CE8-1A28-44F5-96A7-AE44AEDB7F36}">
      <formula1>"○"</formula1>
    </dataValidation>
    <dataValidation type="list" allowBlank="1" showInputMessage="1" showErrorMessage="1" sqref="F2" xr:uid="{12139C85-A2F1-4E2A-B404-2A7E5337F364}">
      <formula1>"出前講座,実務支援,出前講座及び実務支援"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7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03AAE9-00D3-46BA-BB6C-E53586D1938A}">
          <x14:formula1>
            <xm:f>リスト!$C$2:$C$7</xm:f>
          </x14:formula1>
          <xm:sqref>L7:R7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8388-0E96-4D44-BE5D-5ED6CCDEA780}">
  <dimension ref="B1:J48"/>
  <sheetViews>
    <sheetView workbookViewId="0">
      <selection activeCell="G38" sqref="G38:K38"/>
    </sheetView>
  </sheetViews>
  <sheetFormatPr defaultRowHeight="13" x14ac:dyDescent="0.2"/>
  <cols>
    <col min="3" max="3" width="29.90625" customWidth="1"/>
    <col min="4" max="8" width="14.453125" customWidth="1"/>
  </cols>
  <sheetData>
    <row r="1" spans="2:10" x14ac:dyDescent="0.2">
      <c r="B1" t="s">
        <v>15</v>
      </c>
      <c r="C1" t="s">
        <v>65</v>
      </c>
      <c r="D1" t="s">
        <v>192</v>
      </c>
      <c r="E1" t="s">
        <v>193</v>
      </c>
      <c r="F1" t="s">
        <v>233</v>
      </c>
      <c r="G1" t="s">
        <v>232</v>
      </c>
      <c r="H1" t="s">
        <v>194</v>
      </c>
      <c r="J1" t="s">
        <v>195</v>
      </c>
    </row>
    <row r="2" spans="2:10" ht="17.5" x14ac:dyDescent="0.2">
      <c r="B2" s="1" t="s">
        <v>16</v>
      </c>
      <c r="C2" t="s">
        <v>66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J2" t="s">
        <v>201</v>
      </c>
    </row>
    <row r="3" spans="2:10" ht="17.5" x14ac:dyDescent="0.2">
      <c r="B3" s="1" t="s">
        <v>17</v>
      </c>
      <c r="C3" t="s">
        <v>67</v>
      </c>
      <c r="D3" t="s">
        <v>202</v>
      </c>
      <c r="E3" t="s">
        <v>203</v>
      </c>
      <c r="F3" t="s">
        <v>204</v>
      </c>
      <c r="G3" t="s">
        <v>205</v>
      </c>
      <c r="H3" t="s">
        <v>206</v>
      </c>
      <c r="J3" t="s">
        <v>207</v>
      </c>
    </row>
    <row r="4" spans="2:10" ht="17.5" x14ac:dyDescent="0.2">
      <c r="B4" s="1" t="s">
        <v>18</v>
      </c>
      <c r="C4" t="s">
        <v>68</v>
      </c>
      <c r="D4" t="s">
        <v>208</v>
      </c>
      <c r="E4" t="s">
        <v>209</v>
      </c>
      <c r="F4" t="s">
        <v>210</v>
      </c>
      <c r="G4" t="s">
        <v>211</v>
      </c>
      <c r="H4" t="s">
        <v>212</v>
      </c>
      <c r="J4" t="s">
        <v>213</v>
      </c>
    </row>
    <row r="5" spans="2:10" ht="17.5" x14ac:dyDescent="0.2">
      <c r="B5" s="1" t="s">
        <v>19</v>
      </c>
      <c r="C5" t="s">
        <v>79</v>
      </c>
      <c r="D5" t="s">
        <v>214</v>
      </c>
      <c r="E5" t="s">
        <v>215</v>
      </c>
      <c r="F5" t="s">
        <v>216</v>
      </c>
      <c r="H5" t="s">
        <v>211</v>
      </c>
      <c r="J5" t="s">
        <v>217</v>
      </c>
    </row>
    <row r="6" spans="2:10" ht="17.5" x14ac:dyDescent="0.2">
      <c r="B6" s="1" t="s">
        <v>20</v>
      </c>
      <c r="C6" t="s">
        <v>70</v>
      </c>
      <c r="D6" t="s">
        <v>218</v>
      </c>
      <c r="E6" t="s">
        <v>219</v>
      </c>
      <c r="F6" t="s">
        <v>211</v>
      </c>
    </row>
    <row r="7" spans="2:10" ht="17.5" x14ac:dyDescent="0.2">
      <c r="B7" s="1" t="s">
        <v>21</v>
      </c>
      <c r="C7" t="s">
        <v>78</v>
      </c>
      <c r="D7" t="s">
        <v>220</v>
      </c>
      <c r="E7" t="s">
        <v>221</v>
      </c>
    </row>
    <row r="8" spans="2:10" ht="17.5" x14ac:dyDescent="0.2">
      <c r="B8" s="1" t="s">
        <v>22</v>
      </c>
      <c r="D8" t="s">
        <v>222</v>
      </c>
      <c r="E8" t="s">
        <v>223</v>
      </c>
    </row>
    <row r="9" spans="2:10" ht="17.5" x14ac:dyDescent="0.2">
      <c r="B9" s="1" t="s">
        <v>23</v>
      </c>
      <c r="D9" t="s">
        <v>224</v>
      </c>
      <c r="E9" t="s">
        <v>211</v>
      </c>
    </row>
    <row r="10" spans="2:10" ht="17.5" x14ac:dyDescent="0.2">
      <c r="B10" s="1" t="s">
        <v>24</v>
      </c>
      <c r="D10" t="s">
        <v>225</v>
      </c>
    </row>
    <row r="11" spans="2:10" ht="17.5" x14ac:dyDescent="0.2">
      <c r="B11" s="1" t="s">
        <v>25</v>
      </c>
      <c r="D11" t="s">
        <v>226</v>
      </c>
    </row>
    <row r="12" spans="2:10" ht="17.5" x14ac:dyDescent="0.2">
      <c r="B12" s="1" t="s">
        <v>26</v>
      </c>
      <c r="D12" t="s">
        <v>227</v>
      </c>
    </row>
    <row r="13" spans="2:10" ht="17.5" x14ac:dyDescent="0.2">
      <c r="B13" s="1" t="s">
        <v>27</v>
      </c>
      <c r="D13" t="s">
        <v>228</v>
      </c>
    </row>
    <row r="14" spans="2:10" ht="17.5" x14ac:dyDescent="0.2">
      <c r="B14" s="1" t="s">
        <v>28</v>
      </c>
      <c r="D14" t="s">
        <v>229</v>
      </c>
    </row>
    <row r="15" spans="2:10" ht="35" x14ac:dyDescent="0.2">
      <c r="B15" s="1" t="s">
        <v>29</v>
      </c>
      <c r="D15" t="s">
        <v>230</v>
      </c>
    </row>
    <row r="16" spans="2:10" ht="17.5" x14ac:dyDescent="0.2">
      <c r="B16" s="1" t="s">
        <v>30</v>
      </c>
      <c r="D16" t="s">
        <v>231</v>
      </c>
    </row>
    <row r="17" spans="2:4" ht="17.5" x14ac:dyDescent="0.2">
      <c r="B17" s="1" t="s">
        <v>31</v>
      </c>
      <c r="D17" t="s">
        <v>211</v>
      </c>
    </row>
    <row r="18" spans="2:4" ht="17.5" x14ac:dyDescent="0.2">
      <c r="B18" s="1" t="s">
        <v>32</v>
      </c>
    </row>
    <row r="19" spans="2:4" ht="17.5" x14ac:dyDescent="0.2">
      <c r="B19" s="1" t="s">
        <v>33</v>
      </c>
    </row>
    <row r="20" spans="2:4" ht="17.5" x14ac:dyDescent="0.2">
      <c r="B20" s="1" t="s">
        <v>34</v>
      </c>
    </row>
    <row r="21" spans="2:4" ht="17.5" x14ac:dyDescent="0.2">
      <c r="B21" s="1" t="s">
        <v>35</v>
      </c>
    </row>
    <row r="22" spans="2:4" ht="17.5" x14ac:dyDescent="0.2">
      <c r="B22" s="1" t="s">
        <v>36</v>
      </c>
    </row>
    <row r="23" spans="2:4" ht="17.5" x14ac:dyDescent="0.2">
      <c r="B23" s="1" t="s">
        <v>37</v>
      </c>
    </row>
    <row r="24" spans="2:4" ht="17.5" x14ac:dyDescent="0.2">
      <c r="B24" s="1" t="s">
        <v>38</v>
      </c>
    </row>
    <row r="25" spans="2:4" ht="17.5" x14ac:dyDescent="0.2">
      <c r="B25" s="1" t="s">
        <v>39</v>
      </c>
    </row>
    <row r="26" spans="2:4" ht="17.5" x14ac:dyDescent="0.2">
      <c r="B26" s="1" t="s">
        <v>40</v>
      </c>
    </row>
    <row r="27" spans="2:4" ht="17.5" x14ac:dyDescent="0.2">
      <c r="B27" s="1" t="s">
        <v>41</v>
      </c>
    </row>
    <row r="28" spans="2:4" ht="17.5" x14ac:dyDescent="0.2">
      <c r="B28" s="1" t="s">
        <v>42</v>
      </c>
    </row>
    <row r="29" spans="2:4" ht="17.5" x14ac:dyDescent="0.2">
      <c r="B29" s="1" t="s">
        <v>43</v>
      </c>
    </row>
    <row r="30" spans="2:4" ht="17.5" x14ac:dyDescent="0.2">
      <c r="B30" s="1" t="s">
        <v>44</v>
      </c>
    </row>
    <row r="31" spans="2:4" ht="35" x14ac:dyDescent="0.2">
      <c r="B31" s="1" t="s">
        <v>45</v>
      </c>
    </row>
    <row r="32" spans="2:4" ht="17.5" x14ac:dyDescent="0.2">
      <c r="B32" s="1" t="s">
        <v>46</v>
      </c>
    </row>
    <row r="33" spans="2:2" ht="17.5" x14ac:dyDescent="0.2">
      <c r="B33" s="1" t="s">
        <v>47</v>
      </c>
    </row>
    <row r="34" spans="2:2" ht="17.5" x14ac:dyDescent="0.2">
      <c r="B34" s="1" t="s">
        <v>48</v>
      </c>
    </row>
    <row r="35" spans="2:2" ht="17.5" x14ac:dyDescent="0.2">
      <c r="B35" s="1" t="s">
        <v>49</v>
      </c>
    </row>
    <row r="36" spans="2:2" ht="17.5" x14ac:dyDescent="0.2">
      <c r="B36" s="1" t="s">
        <v>50</v>
      </c>
    </row>
    <row r="37" spans="2:2" ht="17.5" x14ac:dyDescent="0.2">
      <c r="B37" s="1" t="s">
        <v>51</v>
      </c>
    </row>
    <row r="38" spans="2:2" ht="17.5" x14ac:dyDescent="0.2">
      <c r="B38" s="1" t="s">
        <v>52</v>
      </c>
    </row>
    <row r="39" spans="2:2" ht="17.5" x14ac:dyDescent="0.2">
      <c r="B39" s="1" t="s">
        <v>53</v>
      </c>
    </row>
    <row r="40" spans="2:2" ht="17.5" x14ac:dyDescent="0.2">
      <c r="B40" s="1" t="s">
        <v>54</v>
      </c>
    </row>
    <row r="41" spans="2:2" ht="17.5" x14ac:dyDescent="0.2">
      <c r="B41" s="1" t="s">
        <v>55</v>
      </c>
    </row>
    <row r="42" spans="2:2" ht="17.5" x14ac:dyDescent="0.2">
      <c r="B42" s="1" t="s">
        <v>56</v>
      </c>
    </row>
    <row r="43" spans="2:2" ht="17.5" x14ac:dyDescent="0.2">
      <c r="B43" s="1" t="s">
        <v>57</v>
      </c>
    </row>
    <row r="44" spans="2:2" ht="17.5" x14ac:dyDescent="0.2">
      <c r="B44" s="1" t="s">
        <v>58</v>
      </c>
    </row>
    <row r="45" spans="2:2" ht="17.5" x14ac:dyDescent="0.2">
      <c r="B45" s="1" t="s">
        <v>59</v>
      </c>
    </row>
    <row r="46" spans="2:2" ht="17.5" x14ac:dyDescent="0.2">
      <c r="B46" s="1" t="s">
        <v>60</v>
      </c>
    </row>
    <row r="47" spans="2:2" ht="35" x14ac:dyDescent="0.2">
      <c r="B47" s="1" t="s">
        <v>61</v>
      </c>
    </row>
    <row r="48" spans="2:2" ht="17.5" x14ac:dyDescent="0.2">
      <c r="B48" s="1" t="s">
        <v>62</v>
      </c>
    </row>
  </sheetData>
  <phoneticPr fontId="3"/>
  <dataValidations count="1">
    <dataValidation type="list" allowBlank="1" showInputMessage="1" showErrorMessage="1" sqref="D2:D17" xr:uid="{1566C5A7-5018-4375-88E3-0055735C9A46}">
      <formula1>INDIRECT("資金調達")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新報告書</vt:lpstr>
      <vt:lpstr>実績表転記用</vt:lpstr>
      <vt:lpstr>新申込書</vt:lpstr>
      <vt:lpstr>リスト</vt:lpstr>
      <vt:lpstr>新申込書!Print_Area</vt:lpstr>
      <vt:lpstr>新報告書!Print_Area</vt:lpstr>
      <vt:lpstr>その他</vt:lpstr>
      <vt:lpstr>金融・経済</vt:lpstr>
      <vt:lpstr>資金運用</vt:lpstr>
      <vt:lpstr>資金調達</vt:lpstr>
      <vt:lpstr>分類Ⅰ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2024-06-24T09:02:44Z</dcterms:modified>
</cp:coreProperties>
</file>